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be9557705812e682/Documents/MONA SI overflyttes/HOVEDLAGET/ÅRSMØTET gjennomført 2024/WEB^J ferdige dokumenter/"/>
    </mc:Choice>
  </mc:AlternateContent>
  <xr:revisionPtr revIDLastSave="0" documentId="8_{A4546164-97D5-4EE2-871F-15BF403F074A}" xr6:coauthVersionLast="47" xr6:coauthVersionMax="47" xr10:uidLastSave="{00000000-0000-0000-0000-000000000000}"/>
  <bookViews>
    <workbookView xWindow="20" yWindow="720" windowWidth="19180" windowHeight="10080" xr2:uid="{00000000-000D-0000-FFFF-FFFF00000000}"/>
  </bookViews>
  <sheets>
    <sheet name="HOVEDLAGET" sheetId="2" r:id="rId1"/>
    <sheet name="FOTBALL" sheetId="3" r:id="rId2"/>
    <sheet name="HÅNDBALL" sheetId="4" r:id="rId3"/>
    <sheet name="FRIIDRETT" sheetId="5" r:id="rId4"/>
    <sheet name="SKI" sheetId="6" r:id="rId5"/>
  </sheets>
  <definedNames>
    <definedName name="_xlnm._FilterDatabase" localSheetId="0" hidden="1">HOVEDLAGET!$A$5:$B$130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2" i="2" l="1"/>
  <c r="C131" i="5"/>
  <c r="C33" i="5"/>
  <c r="C134" i="5" s="1"/>
  <c r="D141" i="4"/>
  <c r="D137" i="4"/>
  <c r="C137" i="4"/>
  <c r="D33" i="4"/>
  <c r="C33" i="4"/>
  <c r="C131" i="3" l="1"/>
  <c r="C33" i="3"/>
  <c r="C33" i="2"/>
</calcChain>
</file>

<file path=xl/sharedStrings.xml><?xml version="1.0" encoding="utf-8"?>
<sst xmlns="http://schemas.openxmlformats.org/spreadsheetml/2006/main" count="1072" uniqueCount="328">
  <si>
    <t>Strindheim I L</t>
  </si>
  <si>
    <t>Navn</t>
  </si>
  <si>
    <t>3000</t>
  </si>
  <si>
    <t>3200</t>
  </si>
  <si>
    <t>3201</t>
  </si>
  <si>
    <t>Medlemskontingenter</t>
  </si>
  <si>
    <t>3202</t>
  </si>
  <si>
    <t>3203</t>
  </si>
  <si>
    <t>3204</t>
  </si>
  <si>
    <t>Inntekt fra spillerovergang/ utlån. Unntatt fra mva.</t>
  </si>
  <si>
    <t>3205</t>
  </si>
  <si>
    <t>3209</t>
  </si>
  <si>
    <t>3210</t>
  </si>
  <si>
    <t>Utleie av arb.kraft (Internt i organisasjonen). Unntatt fra mva.</t>
  </si>
  <si>
    <t>3211</t>
  </si>
  <si>
    <t>3212</t>
  </si>
  <si>
    <t>Billettinntekter</t>
  </si>
  <si>
    <t>3213</t>
  </si>
  <si>
    <t>Barteravtale. Unntatt fra mva.</t>
  </si>
  <si>
    <t>3400</t>
  </si>
  <si>
    <t>3600</t>
  </si>
  <si>
    <t>Leieinntekter klubbhus. Unntatt fra mva.</t>
  </si>
  <si>
    <t>3601</t>
  </si>
  <si>
    <t>Utleie av idrettsanlegg. Unntatt fra mva.</t>
  </si>
  <si>
    <t>3602</t>
  </si>
  <si>
    <t>Annen leieinntekt</t>
  </si>
  <si>
    <t>3900</t>
  </si>
  <si>
    <t>3901</t>
  </si>
  <si>
    <t>Grasrotandel</t>
  </si>
  <si>
    <t>3902</t>
  </si>
  <si>
    <t>3903</t>
  </si>
  <si>
    <t>Dugnadsinntekter. Ikke mva pliktig</t>
  </si>
  <si>
    <t>3904</t>
  </si>
  <si>
    <t>Inntekt fra gave/ donasjon</t>
  </si>
  <si>
    <t>3905</t>
  </si>
  <si>
    <t>Egenandeler lag/ medlemmer. Ingen mva.</t>
  </si>
  <si>
    <t>3906</t>
  </si>
  <si>
    <t>Frikjøp dugnad</t>
  </si>
  <si>
    <t>3907</t>
  </si>
  <si>
    <t>Flaskeinnsamling</t>
  </si>
  <si>
    <t>3908</t>
  </si>
  <si>
    <t>Annen driftsrelatert inntekt</t>
  </si>
  <si>
    <t>3911</t>
  </si>
  <si>
    <t>Interne overføringer i organisasjonen</t>
  </si>
  <si>
    <t>Premier</t>
  </si>
  <si>
    <t>Rekvisita</t>
  </si>
  <si>
    <t>Frakt, toll og spedisjon</t>
  </si>
  <si>
    <t>Overgangsgebyr</t>
  </si>
  <si>
    <t>4300</t>
  </si>
  <si>
    <t>Kioskvarer for videresalg</t>
  </si>
  <si>
    <t>4301</t>
  </si>
  <si>
    <t>Andre varer for videresalg (Dugnadsvarer)</t>
  </si>
  <si>
    <t>4302</t>
  </si>
  <si>
    <t>Kostnad tilknyttet salg av reklame (Trykk etc.)</t>
  </si>
  <si>
    <t>Treningsutstyr</t>
  </si>
  <si>
    <t>4360</t>
  </si>
  <si>
    <t>5015</t>
  </si>
  <si>
    <t>Honorar ideell &lt; kr 10000</t>
  </si>
  <si>
    <t>5090</t>
  </si>
  <si>
    <t>Feriepenger</t>
  </si>
  <si>
    <t>5097</t>
  </si>
  <si>
    <t>Lønnskostnad lag (Betales av lag)</t>
  </si>
  <si>
    <t>5098</t>
  </si>
  <si>
    <t>Tilbakeført lønn til andre lag</t>
  </si>
  <si>
    <t>5100</t>
  </si>
  <si>
    <t>5190</t>
  </si>
  <si>
    <t>Periodiseringskonto lønn</t>
  </si>
  <si>
    <t>5200</t>
  </si>
  <si>
    <t>Fri bil</t>
  </si>
  <si>
    <t>5210</t>
  </si>
  <si>
    <t>Fri telefon</t>
  </si>
  <si>
    <t>5270</t>
  </si>
  <si>
    <t>El.komm. skattepliktig</t>
  </si>
  <si>
    <t>5290</t>
  </si>
  <si>
    <t>Motkonto for gruppe 52</t>
  </si>
  <si>
    <t>5292</t>
  </si>
  <si>
    <t>Motkonto el.komm.</t>
  </si>
  <si>
    <t>5310</t>
  </si>
  <si>
    <t>Trekkpl. bilgodtgj.</t>
  </si>
  <si>
    <t>5390</t>
  </si>
  <si>
    <t>5395</t>
  </si>
  <si>
    <t>Annen oppgavepliktig godtgjørelse, ikke arbeidsgiveravgiftspliktig</t>
  </si>
  <si>
    <t>5400</t>
  </si>
  <si>
    <t>Arbeidsgiveravgift</t>
  </si>
  <si>
    <t>5401</t>
  </si>
  <si>
    <t>Arbeidsgiveravgift på feriepenger</t>
  </si>
  <si>
    <t>5402</t>
  </si>
  <si>
    <t>Aga refundert</t>
  </si>
  <si>
    <t>5405</t>
  </si>
  <si>
    <t>Arb.giv.avg av pål. feriepenger</t>
  </si>
  <si>
    <t>5500</t>
  </si>
  <si>
    <t>Annen kostnadsgodtgjørelse</t>
  </si>
  <si>
    <t>5800</t>
  </si>
  <si>
    <t>Refusjon av sykepenger</t>
  </si>
  <si>
    <t>5801</t>
  </si>
  <si>
    <t>Refusjon sykepenger aga</t>
  </si>
  <si>
    <t>5802</t>
  </si>
  <si>
    <t>Motkonto Refusjon sykepenger aga</t>
  </si>
  <si>
    <t>5820</t>
  </si>
  <si>
    <t>Refusjon av arbeidsgiveravgift</t>
  </si>
  <si>
    <t>5890</t>
  </si>
  <si>
    <t>Annen refusjon</t>
  </si>
  <si>
    <t>5900</t>
  </si>
  <si>
    <t>Gave til ansatte</t>
  </si>
  <si>
    <t>5920</t>
  </si>
  <si>
    <t>Yrkesskadeforsikring</t>
  </si>
  <si>
    <t>5930</t>
  </si>
  <si>
    <t>Annen ikke arb.g.avg.pl. forsikring</t>
  </si>
  <si>
    <t>5941</t>
  </si>
  <si>
    <t>LO/NHO ( O &amp; U )</t>
  </si>
  <si>
    <t>5942</t>
  </si>
  <si>
    <t>LO/NHO ( AFP )</t>
  </si>
  <si>
    <t>5950</t>
  </si>
  <si>
    <t>5951</t>
  </si>
  <si>
    <t>Obligatorisk tjenestepensjon, trekk ansatte</t>
  </si>
  <si>
    <t>5952</t>
  </si>
  <si>
    <t>Innberetning OTP/AFP</t>
  </si>
  <si>
    <t>5953</t>
  </si>
  <si>
    <t>Motkonto Innberetning OTP/AFP</t>
  </si>
  <si>
    <t>5990</t>
  </si>
  <si>
    <t>Annen personalkostnad</t>
  </si>
  <si>
    <t>5995</t>
  </si>
  <si>
    <t>6000</t>
  </si>
  <si>
    <t>Avskr. byggninger og fast eiendom</t>
  </si>
  <si>
    <t>6010</t>
  </si>
  <si>
    <t>Avskr. transportm, maskiner, inv.</t>
  </si>
  <si>
    <t>6250</t>
  </si>
  <si>
    <t>6300</t>
  </si>
  <si>
    <t>Leie lokaler</t>
  </si>
  <si>
    <t>6310</t>
  </si>
  <si>
    <t>Leie av idrettsarena (Bane, hall etc.)</t>
  </si>
  <si>
    <t>6320</t>
  </si>
  <si>
    <t>Renovasjon, vann, avløp o.l.</t>
  </si>
  <si>
    <t>6340</t>
  </si>
  <si>
    <t>Lys, varme</t>
  </si>
  <si>
    <t>6360</t>
  </si>
  <si>
    <t>Renhold</t>
  </si>
  <si>
    <t>6390</t>
  </si>
  <si>
    <t>6420</t>
  </si>
  <si>
    <t>6440</t>
  </si>
  <si>
    <t>Leie transportmidler</t>
  </si>
  <si>
    <t>6490</t>
  </si>
  <si>
    <t>6540</t>
  </si>
  <si>
    <t>Inventar</t>
  </si>
  <si>
    <t>6550</t>
  </si>
  <si>
    <t>Driftsmateriale</t>
  </si>
  <si>
    <t>6551</t>
  </si>
  <si>
    <t>Spillermateriell</t>
  </si>
  <si>
    <t>6552</t>
  </si>
  <si>
    <t>6553</t>
  </si>
  <si>
    <t>Førstehjelpsutstyr (Sanitet)</t>
  </si>
  <si>
    <t>6557</t>
  </si>
  <si>
    <t>Omberammingsgebyr/ bot</t>
  </si>
  <si>
    <t>6558</t>
  </si>
  <si>
    <t>Fysio, kiropraktor, lege etc.</t>
  </si>
  <si>
    <t>6560</t>
  </si>
  <si>
    <t>6562</t>
  </si>
  <si>
    <t>Spillerutviklingstiltak</t>
  </si>
  <si>
    <t>6700</t>
  </si>
  <si>
    <t>Revisjonshonorar</t>
  </si>
  <si>
    <t>6705</t>
  </si>
  <si>
    <t>Regnskapshonorar</t>
  </si>
  <si>
    <t>6710</t>
  </si>
  <si>
    <t>Dommerhonorar</t>
  </si>
  <si>
    <t>6795</t>
  </si>
  <si>
    <t>Leie av ekstern arbeidskraft</t>
  </si>
  <si>
    <t>6800</t>
  </si>
  <si>
    <t>6820</t>
  </si>
  <si>
    <t>Trykksaker</t>
  </si>
  <si>
    <t>6870</t>
  </si>
  <si>
    <t>Kursutgifter for trener, leder, dommer o.l</t>
  </si>
  <si>
    <t>6890</t>
  </si>
  <si>
    <t>Annen kontorkostnad</t>
  </si>
  <si>
    <t>Telefon</t>
  </si>
  <si>
    <t>6903</t>
  </si>
  <si>
    <t>6907</t>
  </si>
  <si>
    <t>Internett</t>
  </si>
  <si>
    <t>7100</t>
  </si>
  <si>
    <t>Bilgodtgjørese oppgavepliktig</t>
  </si>
  <si>
    <t>7145</t>
  </si>
  <si>
    <t>Reiseutgiftsfordeling</t>
  </si>
  <si>
    <t>7190</t>
  </si>
  <si>
    <t>7320</t>
  </si>
  <si>
    <t>Reklamekostnad</t>
  </si>
  <si>
    <t>7390</t>
  </si>
  <si>
    <t>Annen salgskostnad</t>
  </si>
  <si>
    <t>7421</t>
  </si>
  <si>
    <t>Gave til personer innad i organisasjonen</t>
  </si>
  <si>
    <t>7500</t>
  </si>
  <si>
    <t>Forsikringer</t>
  </si>
  <si>
    <t>7510</t>
  </si>
  <si>
    <t>Lagsforsikring</t>
  </si>
  <si>
    <t>7600</t>
  </si>
  <si>
    <t>Lisensavgift</t>
  </si>
  <si>
    <t>7750</t>
  </si>
  <si>
    <t>Eiendoms- og festeavgift</t>
  </si>
  <si>
    <t>7770</t>
  </si>
  <si>
    <t>Bank og kortgebyr</t>
  </si>
  <si>
    <t>7771</t>
  </si>
  <si>
    <t>7791</t>
  </si>
  <si>
    <t>7792</t>
  </si>
  <si>
    <t>Påmelding cup</t>
  </si>
  <si>
    <t>7793</t>
  </si>
  <si>
    <t>Påmeldingsavgift divisjon</t>
  </si>
  <si>
    <t>7794</t>
  </si>
  <si>
    <t>7795</t>
  </si>
  <si>
    <t>7796</t>
  </si>
  <si>
    <t>Treningssamling</t>
  </si>
  <si>
    <t>7830</t>
  </si>
  <si>
    <t>Tap på fordringer</t>
  </si>
  <si>
    <t>8051</t>
  </si>
  <si>
    <t>Renteinntekt bank</t>
  </si>
  <si>
    <t>8150</t>
  </si>
  <si>
    <t>Annen rentekostnad</t>
  </si>
  <si>
    <t>8151</t>
  </si>
  <si>
    <t>Rentekostnad Lån</t>
  </si>
  <si>
    <t>8155</t>
  </si>
  <si>
    <t>Forsinkelsesrente / rente leverandør</t>
  </si>
  <si>
    <t>Lotteri/Spond loddsalg/ Max bingoinntekter/ Cash back</t>
  </si>
  <si>
    <t>Varesalg fra kortvarig salgsarrangement/klubbdugnad. Unntatt fra mva.</t>
  </si>
  <si>
    <t>Moms-kompensasjon</t>
  </si>
  <si>
    <t>Obligatorisk tjenestepensjon (OTP 7%)</t>
  </si>
  <si>
    <t>Sosiale arrangement /Styremøter/ kick off/Avslutninger etc.</t>
  </si>
  <si>
    <t>Drivstoff: Bensin/diesel</t>
  </si>
  <si>
    <t>Gebyr Buypass/Spond/Vipps</t>
  </si>
  <si>
    <t>Kiosksalg/Supporterutstyr</t>
  </si>
  <si>
    <t>Spons. (Mva pliktig over kr 140.000.)</t>
  </si>
  <si>
    <t>Spons, ikke omsetning (Gaveoverføring, sosio-sponsing)</t>
  </si>
  <si>
    <t>Driftsinntekter</t>
  </si>
  <si>
    <t>Budsjett 2024</t>
  </si>
  <si>
    <t>SUM</t>
  </si>
  <si>
    <t>Driftskostnader</t>
  </si>
  <si>
    <t>Driftsresultat</t>
  </si>
  <si>
    <t>Drifts-inntekter - Kode</t>
  </si>
  <si>
    <t>Drifts-kostnader - Kode</t>
  </si>
  <si>
    <t>BUDSJETT - Avdeling  HOVEDLAGET (100)</t>
  </si>
  <si>
    <t xml:space="preserve"> </t>
  </si>
  <si>
    <t>Treningsavgifter (såfremt allidrett tibys)</t>
  </si>
  <si>
    <t>Inntekter fra sommerskole/ Cup etc. Aktiv sommer?</t>
  </si>
  <si>
    <t>Offentlig tilskudd: LAM, kommune/Fylke/Stat. Forbund &amp; Særkretser (for allidrett)</t>
  </si>
  <si>
    <t>Lønn til ansatte inkl allidrett</t>
  </si>
  <si>
    <t>Annen oppgavepliktiggodtgjørelse (pensjonskostnad)</t>
  </si>
  <si>
    <t>Annen kostnad lokaler (kommunale avg, avv Rentokil mm)</t>
  </si>
  <si>
    <t>Leie datasystemer (PowerOffice,Microsoft, Adobe mm) samt Pro Iso web</t>
  </si>
  <si>
    <t>Kontorrekvisita (papir, toner mm)</t>
  </si>
  <si>
    <t>Annen leiekostnad (postbox)</t>
  </si>
  <si>
    <t>*</t>
  </si>
  <si>
    <t>Treningsavgifter</t>
  </si>
  <si>
    <t>Inntekter fra sommerskole/ Cup etc. Unntatt fra mva.</t>
  </si>
  <si>
    <t>Offentlig tilskudd: LAM, kommune/Fylke/Stat. Forbund &amp; Særkretser</t>
  </si>
  <si>
    <t>Lønn til ansatte</t>
  </si>
  <si>
    <t>Annen oppgavepliktiggodtgjørelse</t>
  </si>
  <si>
    <t>Annen kostnad lokaler</t>
  </si>
  <si>
    <t>Leie datasystemer</t>
  </si>
  <si>
    <t>Annen leiekostnad</t>
  </si>
  <si>
    <t>Kontorrekvisita</t>
  </si>
  <si>
    <t>BUDSJETT - Avdeling HÅNDBALL  (300)</t>
  </si>
  <si>
    <t>Budsjett     2024</t>
  </si>
  <si>
    <t>Regnskap 2023</t>
  </si>
  <si>
    <t>inkluder rest 2021 og 2022</t>
  </si>
  <si>
    <t>refusjon avgift</t>
  </si>
  <si>
    <t>Salg supporterutstyr</t>
  </si>
  <si>
    <t>gjelder supporterutstyr</t>
  </si>
  <si>
    <t xml:space="preserve">Inntekter fra Camp Strindheim </t>
  </si>
  <si>
    <t>var rekruttskole 2022</t>
  </si>
  <si>
    <t>ScanTrade 200000</t>
  </si>
  <si>
    <t>LAM: 235563. Inkl.midler: 66700. Akt.tilskudd: 33625</t>
  </si>
  <si>
    <t>Spons, ikke omsetning (kick back Intersport)</t>
  </si>
  <si>
    <t>(kickback Intersport eldre)</t>
  </si>
  <si>
    <t>(ut til lag for tilsynsvakter og Tapperiet)</t>
  </si>
  <si>
    <t>Inntekt fra gave/ donasjon (Flügger)</t>
  </si>
  <si>
    <t>Flügger &amp; pant, splittes</t>
  </si>
  <si>
    <t>Egenandeler lag/ medlemmer. (Røros mm)</t>
  </si>
  <si>
    <t>Røros treningsleir</t>
  </si>
  <si>
    <t>nye pantereturdunker i hallen</t>
  </si>
  <si>
    <t>(Avklaring eldre balanseposter)</t>
  </si>
  <si>
    <t>Interne overføringer i organisasjonen (klubbdugnader)</t>
  </si>
  <si>
    <t>Inntekter klubbdugnader vår og høst</t>
  </si>
  <si>
    <t>Kioskvarer for videresalg (innkjøp vimpler)</t>
  </si>
  <si>
    <t>Gjelder innkjøp klubbdugnad 2023</t>
  </si>
  <si>
    <t>Innkjøp 2x klubbdugnader</t>
  </si>
  <si>
    <t>4303</t>
  </si>
  <si>
    <t>blir 6552 nå</t>
  </si>
  <si>
    <t>4720</t>
  </si>
  <si>
    <t>5000</t>
  </si>
  <si>
    <t>blir 5100 nå</t>
  </si>
  <si>
    <t>(Tiltenkt hallansvarlig). Flere bør inn her</t>
  </si>
  <si>
    <t>Lønn til ansatte/trenere på kontrakt</t>
  </si>
  <si>
    <t>avglemt hos SMN (er belastet Hovedlaget)</t>
  </si>
  <si>
    <t>OBS: Gjelder alle nå,+etterbetalinger</t>
  </si>
  <si>
    <t>(Galaaen)</t>
  </si>
  <si>
    <t>(Galaaen, Verket, Autronica, Kolstad)</t>
  </si>
  <si>
    <t>Leie i sokkel, ikke bet i 2023</t>
  </si>
  <si>
    <t>Leie datasystemer (Learn Handball mm)</t>
  </si>
  <si>
    <t>Learn Handball &amp; Microsoftlisens</t>
  </si>
  <si>
    <t>var post 6555</t>
  </si>
  <si>
    <t>Påtrykk tall/logo, PrintIt/Intersport</t>
  </si>
  <si>
    <t>Treningsutstyr (spillertrøyer)</t>
  </si>
  <si>
    <t>(SAMLEPOST: Mål, skuddvegg, lydanlegg?)</t>
  </si>
  <si>
    <t>(bøter/manglende dommere</t>
  </si>
  <si>
    <t>(Førstehjelpsutstyr til Røros/Camp Str.h.</t>
  </si>
  <si>
    <t>INDIKERER VEDTAK. Restsum videreføres</t>
  </si>
  <si>
    <r>
      <t xml:space="preserve">merkostnad: Blir </t>
    </r>
    <r>
      <rPr>
        <b/>
        <sz val="11"/>
        <color theme="0"/>
        <rFont val="Calibri"/>
        <family val="2"/>
      </rPr>
      <t>44575</t>
    </r>
    <r>
      <rPr>
        <sz val="11"/>
        <color theme="0"/>
        <rFont val="Calibri"/>
        <family val="2"/>
      </rPr>
      <t xml:space="preserve"> i 2023</t>
    </r>
  </si>
  <si>
    <t>Dommerhonorar: 283332. Andre dommerutg: 38549</t>
  </si>
  <si>
    <t>6790</t>
  </si>
  <si>
    <t>Annen fremmed tjeneste</t>
  </si>
  <si>
    <t>(div opprydding i 2023)</t>
  </si>
  <si>
    <t>(Faktura fra trenere på kontrakt)</t>
  </si>
  <si>
    <t>6860</t>
  </si>
  <si>
    <t>Møte, kurs, oppdatering o.l.</t>
  </si>
  <si>
    <t>Buss til Røros</t>
  </si>
  <si>
    <t>Supporterutstyr (skjerf og caps)</t>
  </si>
  <si>
    <t>7400</t>
  </si>
  <si>
    <t>Kontingent fradragsberettiget</t>
  </si>
  <si>
    <t>NHF kontingent</t>
  </si>
  <si>
    <t>Gave til personer utenfor i organisasjonen</t>
  </si>
  <si>
    <t>7710</t>
  </si>
  <si>
    <t>Styremøtekostnader</t>
  </si>
  <si>
    <t>blir 5995</t>
  </si>
  <si>
    <t>iZettle utgår</t>
  </si>
  <si>
    <t>7790</t>
  </si>
  <si>
    <t>Annen kostnad</t>
  </si>
  <si>
    <t>(tilsynsvakter/Tapperiet - til fordeling</t>
  </si>
  <si>
    <t>40000*</t>
  </si>
  <si>
    <t>Påmeldinger  (Holmenkollstafett mm)</t>
  </si>
  <si>
    <t>BUDSJETT - Avdeling  FOTBALL Yngres (200)</t>
  </si>
  <si>
    <t>BUDSJETT - Avdeling FRIIDRETT (500)</t>
  </si>
  <si>
    <t>Utleie arbeidskraft til mottaker utenfor organisasjonen. Mva unntatt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</si>
</sst>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kr&quot;\ #,##0"/>
  </numFmts>
  <fonts count="13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20"/>
      <color rgb="FF0070C0"/>
      <name val="Calibri"/>
      <family val="2"/>
    </font>
    <font>
      <b/>
      <sz val="16"/>
      <color rgb="FF0070C0"/>
      <name val="Calibri"/>
      <family val="2"/>
    </font>
    <font>
      <b/>
      <sz val="13"/>
      <color rgb="FF0070C0"/>
      <name val="Calibri"/>
      <family val="2"/>
    </font>
    <font>
      <b/>
      <sz val="12"/>
      <color rgb="FFFFFF00"/>
      <name val="Calibri"/>
      <family val="2"/>
    </font>
    <font>
      <sz val="11"/>
      <color rgb="FF0070C0"/>
      <name val="Calibri"/>
      <family val="2"/>
    </font>
    <font>
      <sz val="11"/>
      <color theme="0"/>
      <name val="Calibri"/>
      <family val="2"/>
    </font>
    <font>
      <b/>
      <sz val="12"/>
      <color rgb="FF0070C0"/>
      <name val="Calibri"/>
      <family val="2"/>
    </font>
    <font>
      <b/>
      <sz val="12"/>
      <color theme="0"/>
      <name val="Calibri"/>
      <family val="2"/>
    </font>
    <font>
      <b/>
      <sz val="11"/>
      <color theme="0"/>
      <name val="Calibri"/>
      <family val="2"/>
    </font>
    <font>
      <i/>
      <sz val="11"/>
      <color rgb="FF000000"/>
      <name val="Calibri"/>
      <family val="2"/>
    </font>
    <font>
      <sz val="11"/>
      <color theme="0" tint="-0.249977111117893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 applyBorder="0"/>
  </cellStyleXfs>
  <cellXfs count="82">
    <xf numFmtId="0" fontId="0" fillId="0" borderId="0" xfId="0"/>
    <xf numFmtId="49" fontId="0" fillId="0" borderId="1" xfId="0" applyNumberFormat="1" applyBorder="1" applyAlignment="1">
      <alignment vertical="top"/>
    </xf>
    <xf numFmtId="14" fontId="0" fillId="0" borderId="0" xfId="0" applyNumberForma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/>
    <xf numFmtId="49" fontId="1" fillId="0" borderId="3" xfId="0" applyNumberFormat="1" applyFont="1" applyBorder="1" applyAlignment="1">
      <alignment vertical="top"/>
    </xf>
    <xf numFmtId="49" fontId="0" fillId="0" borderId="3" xfId="0" applyNumberFormat="1" applyBorder="1" applyAlignment="1">
      <alignment vertical="top"/>
    </xf>
    <xf numFmtId="49" fontId="0" fillId="2" borderId="3" xfId="0" applyNumberFormat="1" applyFill="1" applyBorder="1" applyAlignment="1">
      <alignment vertical="top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5" fillId="3" borderId="0" xfId="0" applyNumberFormat="1" applyFont="1" applyFill="1" applyAlignment="1">
      <alignment horizontal="left" vertical="center" wrapText="1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 wrapText="1"/>
    </xf>
    <xf numFmtId="49" fontId="0" fillId="0" borderId="7" xfId="0" applyNumberFormat="1" applyBorder="1" applyAlignment="1">
      <alignment vertical="top"/>
    </xf>
    <xf numFmtId="49" fontId="0" fillId="0" borderId="8" xfId="0" applyNumberFormat="1" applyBorder="1" applyAlignment="1">
      <alignment vertical="top"/>
    </xf>
    <xf numFmtId="49" fontId="0" fillId="0" borderId="9" xfId="0" applyNumberFormat="1" applyBorder="1" applyAlignment="1">
      <alignment vertical="top"/>
    </xf>
    <xf numFmtId="49" fontId="0" fillId="0" borderId="10" xfId="0" applyNumberFormat="1" applyBorder="1" applyAlignment="1">
      <alignment vertical="top"/>
    </xf>
    <xf numFmtId="0" fontId="0" fillId="0" borderId="14" xfId="0" applyBorder="1"/>
    <xf numFmtId="49" fontId="1" fillId="4" borderId="11" xfId="0" applyNumberFormat="1" applyFont="1" applyFill="1" applyBorder="1" applyAlignment="1">
      <alignment vertical="center"/>
    </xf>
    <xf numFmtId="49" fontId="1" fillId="4" borderId="12" xfId="0" applyNumberFormat="1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49" fontId="1" fillId="5" borderId="11" xfId="0" applyNumberFormat="1" applyFont="1" applyFill="1" applyBorder="1" applyAlignment="1">
      <alignment vertical="center"/>
    </xf>
    <xf numFmtId="49" fontId="1" fillId="5" borderId="12" xfId="0" applyNumberFormat="1" applyFont="1" applyFill="1" applyBorder="1" applyAlignment="1">
      <alignment vertical="center"/>
    </xf>
    <xf numFmtId="0" fontId="1" fillId="5" borderId="2" xfId="0" applyFont="1" applyFill="1" applyBorder="1" applyAlignment="1">
      <alignment vertical="center"/>
    </xf>
    <xf numFmtId="49" fontId="0" fillId="6" borderId="0" xfId="0" applyNumberFormat="1" applyFill="1" applyBorder="1" applyAlignment="1">
      <alignment vertical="top"/>
    </xf>
    <xf numFmtId="0" fontId="0" fillId="6" borderId="0" xfId="0" applyFill="1" applyBorder="1"/>
    <xf numFmtId="0" fontId="1" fillId="6" borderId="0" xfId="0" applyFont="1" applyFill="1" applyBorder="1" applyAlignment="1">
      <alignment vertical="center"/>
    </xf>
    <xf numFmtId="0" fontId="5" fillId="6" borderId="0" xfId="0" applyFont="1" applyFill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 wrapText="1"/>
    </xf>
    <xf numFmtId="0" fontId="0" fillId="0" borderId="16" xfId="0" applyBorder="1"/>
    <xf numFmtId="49" fontId="1" fillId="0" borderId="10" xfId="0" applyNumberFormat="1" applyFont="1" applyBorder="1" applyAlignment="1">
      <alignment vertical="top"/>
    </xf>
    <xf numFmtId="0" fontId="0" fillId="0" borderId="17" xfId="0" applyBorder="1"/>
    <xf numFmtId="14" fontId="5" fillId="3" borderId="15" xfId="0" applyNumberFormat="1" applyFont="1" applyFill="1" applyBorder="1" applyAlignment="1">
      <alignment horizontal="left" vertical="center" wrapText="1"/>
    </xf>
    <xf numFmtId="0" fontId="5" fillId="3" borderId="18" xfId="0" applyFont="1" applyFill="1" applyBorder="1" applyAlignment="1">
      <alignment vertical="center"/>
    </xf>
    <xf numFmtId="0" fontId="5" fillId="3" borderId="13" xfId="0" applyFont="1" applyFill="1" applyBorder="1" applyAlignment="1">
      <alignment horizontal="center" vertical="center" wrapText="1"/>
    </xf>
    <xf numFmtId="49" fontId="0" fillId="0" borderId="19" xfId="0" applyNumberFormat="1" applyBorder="1" applyAlignment="1">
      <alignment vertical="top"/>
    </xf>
    <xf numFmtId="49" fontId="1" fillId="0" borderId="20" xfId="0" applyNumberFormat="1" applyFont="1" applyBorder="1" applyAlignment="1">
      <alignment vertical="top"/>
    </xf>
    <xf numFmtId="49" fontId="0" fillId="0" borderId="21" xfId="0" applyNumberFormat="1" applyBorder="1" applyAlignment="1">
      <alignment vertical="top"/>
    </xf>
    <xf numFmtId="49" fontId="0" fillId="0" borderId="22" xfId="0" applyNumberFormat="1" applyBorder="1" applyAlignment="1">
      <alignment vertical="top"/>
    </xf>
    <xf numFmtId="49" fontId="0" fillId="0" borderId="23" xfId="0" applyNumberFormat="1" applyBorder="1" applyAlignment="1">
      <alignment vertical="top"/>
    </xf>
    <xf numFmtId="49" fontId="0" fillId="2" borderId="20" xfId="0" applyNumberFormat="1" applyFill="1" applyBorder="1" applyAlignment="1">
      <alignment vertical="top"/>
    </xf>
    <xf numFmtId="49" fontId="0" fillId="2" borderId="23" xfId="0" applyNumberFormat="1" applyFill="1" applyBorder="1" applyAlignment="1">
      <alignment vertical="top"/>
    </xf>
    <xf numFmtId="164" fontId="0" fillId="0" borderId="0" xfId="0" applyNumberFormat="1"/>
    <xf numFmtId="1" fontId="7" fillId="6" borderId="0" xfId="0" applyNumberFormat="1" applyFont="1" applyFill="1"/>
    <xf numFmtId="0" fontId="7" fillId="0" borderId="0" xfId="0" applyFont="1"/>
    <xf numFmtId="0" fontId="8" fillId="0" borderId="0" xfId="0" applyFont="1"/>
    <xf numFmtId="0" fontId="5" fillId="3" borderId="0" xfId="0" applyFont="1" applyFill="1" applyAlignment="1">
      <alignment horizontal="center" vertical="center"/>
    </xf>
    <xf numFmtId="164" fontId="5" fillId="3" borderId="0" xfId="0" applyNumberFormat="1" applyFont="1" applyFill="1" applyAlignment="1">
      <alignment horizontal="center" vertical="center" wrapText="1"/>
    </xf>
    <xf numFmtId="1" fontId="9" fillId="6" borderId="0" xfId="0" applyNumberFormat="1" applyFont="1" applyFill="1" applyAlignment="1">
      <alignment horizontal="center" vertical="center" wrapText="1"/>
    </xf>
    <xf numFmtId="164" fontId="0" fillId="0" borderId="4" xfId="0" applyNumberFormat="1" applyBorder="1"/>
    <xf numFmtId="1" fontId="7" fillId="6" borderId="0" xfId="0" applyNumberFormat="1" applyFont="1" applyFill="1" applyBorder="1"/>
    <xf numFmtId="164" fontId="0" fillId="0" borderId="5" xfId="0" applyNumberFormat="1" applyBorder="1"/>
    <xf numFmtId="1" fontId="7" fillId="6" borderId="0" xfId="0" applyNumberFormat="1" applyFont="1" applyFill="1" applyBorder="1" applyAlignment="1">
      <alignment horizontal="right"/>
    </xf>
    <xf numFmtId="1" fontId="10" fillId="6" borderId="0" xfId="0" applyNumberFormat="1" applyFont="1" applyFill="1" applyBorder="1"/>
    <xf numFmtId="164" fontId="0" fillId="0" borderId="14" xfId="0" applyNumberFormat="1" applyBorder="1"/>
    <xf numFmtId="164" fontId="1" fillId="4" borderId="2" xfId="0" applyNumberFormat="1" applyFont="1" applyFill="1" applyBorder="1" applyAlignment="1">
      <alignment vertical="center"/>
    </xf>
    <xf numFmtId="1" fontId="10" fillId="6" borderId="0" xfId="0" applyNumberFormat="1" applyFont="1" applyFill="1" applyBorder="1" applyAlignment="1">
      <alignment vertical="center"/>
    </xf>
    <xf numFmtId="164" fontId="0" fillId="6" borderId="0" xfId="0" applyNumberFormat="1" applyFill="1" applyBorder="1"/>
    <xf numFmtId="164" fontId="5" fillId="3" borderId="24" xfId="0" applyNumberFormat="1" applyFont="1" applyFill="1" applyBorder="1" applyAlignment="1">
      <alignment horizontal="center" vertical="center" wrapText="1"/>
    </xf>
    <xf numFmtId="1" fontId="9" fillId="6" borderId="0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vertical="top"/>
    </xf>
    <xf numFmtId="49" fontId="11" fillId="0" borderId="3" xfId="0" applyNumberFormat="1" applyFont="1" applyBorder="1" applyAlignment="1">
      <alignment vertical="top"/>
    </xf>
    <xf numFmtId="49" fontId="1" fillId="2" borderId="3" xfId="0" applyNumberFormat="1" applyFont="1" applyFill="1" applyBorder="1" applyAlignment="1">
      <alignment vertical="top"/>
    </xf>
    <xf numFmtId="0" fontId="7" fillId="5" borderId="0" xfId="0" applyFont="1" applyFill="1"/>
    <xf numFmtId="49" fontId="12" fillId="0" borderId="3" xfId="0" applyNumberFormat="1" applyFont="1" applyBorder="1" applyAlignment="1">
      <alignment vertical="top"/>
    </xf>
    <xf numFmtId="0" fontId="7" fillId="6" borderId="0" xfId="0" applyFont="1" applyFill="1" applyBorder="1"/>
    <xf numFmtId="164" fontId="0" fillId="0" borderId="6" xfId="0" applyNumberFormat="1" applyBorder="1"/>
    <xf numFmtId="164" fontId="0" fillId="0" borderId="16" xfId="0" applyNumberFormat="1" applyBorder="1"/>
    <xf numFmtId="49" fontId="1" fillId="4" borderId="0" xfId="0" applyNumberFormat="1" applyFont="1" applyFill="1" applyBorder="1" applyAlignment="1">
      <alignment vertical="center"/>
    </xf>
    <xf numFmtId="164" fontId="1" fillId="4" borderId="0" xfId="0" applyNumberFormat="1" applyFont="1" applyFill="1" applyBorder="1" applyAlignment="1">
      <alignment vertical="center"/>
    </xf>
    <xf numFmtId="49" fontId="0" fillId="0" borderId="25" xfId="0" applyNumberFormat="1" applyBorder="1" applyAlignment="1">
      <alignment vertical="top"/>
    </xf>
    <xf numFmtId="49" fontId="0" fillId="0" borderId="26" xfId="0" applyNumberFormat="1" applyBorder="1" applyAlignment="1">
      <alignment vertical="top"/>
    </xf>
    <xf numFmtId="164" fontId="0" fillId="0" borderId="27" xfId="0" applyNumberFormat="1" applyBorder="1"/>
    <xf numFmtId="164" fontId="1" fillId="5" borderId="2" xfId="0" applyNumberFormat="1" applyFont="1" applyFill="1" applyBorder="1" applyAlignment="1">
      <alignment vertical="center"/>
    </xf>
    <xf numFmtId="0" fontId="2" fillId="0" borderId="0" xfId="0" applyFont="1"/>
    <xf numFmtId="0" fontId="6" fillId="0" borderId="0" xfId="0" applyFont="1"/>
    <xf numFmtId="3" fontId="0" fillId="0" borderId="5" xfId="0" applyNumberFormat="1" applyBorder="1"/>
    <xf numFmtId="49" fontId="0" fillId="5" borderId="1" xfId="0" applyNumberFormat="1" applyFill="1" applyBorder="1" applyAlignment="1">
      <alignment vertical="top"/>
    </xf>
    <xf numFmtId="49" fontId="0" fillId="5" borderId="3" xfId="0" applyNumberFormat="1" applyFill="1" applyBorder="1" applyAlignment="1">
      <alignment vertical="top"/>
    </xf>
    <xf numFmtId="0" fontId="0" fillId="5" borderId="16" xfId="0" applyFill="1" applyBorder="1"/>
    <xf numFmtId="0" fontId="0" fillId="6" borderId="0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4474883</xdr:colOff>
      <xdr:row>0</xdr:row>
      <xdr:rowOff>0</xdr:rowOff>
    </xdr:from>
    <xdr:to>
      <xdr:col>2</xdr:col>
      <xdr:colOff>611299</xdr:colOff>
      <xdr:row>3</xdr:row>
      <xdr:rowOff>67235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7CA35066-A792-1E19-F774-7422717816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81707" y="0"/>
          <a:ext cx="925063" cy="8740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67797</xdr:colOff>
      <xdr:row>0</xdr:row>
      <xdr:rowOff>16995</xdr:rowOff>
    </xdr:from>
    <xdr:to>
      <xdr:col>2</xdr:col>
      <xdr:colOff>785974</xdr:colOff>
      <xdr:row>2</xdr:row>
      <xdr:rowOff>168670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166F406A-EAB5-468E-9477-FFF0B83914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2547" y="16995"/>
          <a:ext cx="718177" cy="7231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</xdr:colOff>
      <xdr:row>0</xdr:row>
      <xdr:rowOff>55469</xdr:rowOff>
    </xdr:from>
    <xdr:to>
      <xdr:col>2</xdr:col>
      <xdr:colOff>756150</xdr:colOff>
      <xdr:row>2</xdr:row>
      <xdr:rowOff>207144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FC1BC317-A50A-441A-B520-E8314C83DA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8400" y="55469"/>
          <a:ext cx="721225" cy="72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49120</xdr:colOff>
      <xdr:row>0</xdr:row>
      <xdr:rowOff>44450</xdr:rowOff>
    </xdr:from>
    <xdr:to>
      <xdr:col>2</xdr:col>
      <xdr:colOff>740705</xdr:colOff>
      <xdr:row>2</xdr:row>
      <xdr:rowOff>167550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99C15FEB-DE75-4C40-A0AC-1EA8BBFFA7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97370" y="44450"/>
          <a:ext cx="688410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35"/>
  <sheetViews>
    <sheetView tabSelected="1" zoomScale="85" zoomScaleNormal="85" workbookViewId="0">
      <pane ySplit="5" topLeftCell="A122" activePane="bottomLeft" state="frozenSplit"/>
      <selection pane="bottomLeft" activeCell="E3" sqref="E3"/>
    </sheetView>
  </sheetViews>
  <sheetFormatPr baseColWidth="10" defaultColWidth="9.1796875" defaultRowHeight="14.5" x14ac:dyDescent="0.35"/>
  <cols>
    <col min="1" max="1" width="11.54296875" customWidth="1"/>
    <col min="2" max="2" width="68.54296875" customWidth="1"/>
    <col min="4" max="4" width="11.7265625" customWidth="1"/>
  </cols>
  <sheetData>
    <row r="1" spans="1:4" ht="27" customHeight="1" x14ac:dyDescent="0.6">
      <c r="A1" s="75" t="s">
        <v>235</v>
      </c>
      <c r="B1" s="75"/>
    </row>
    <row r="2" spans="1:4" ht="18" customHeight="1" x14ac:dyDescent="0.5">
      <c r="A2" s="4" t="s">
        <v>0</v>
      </c>
      <c r="B2" s="3">
        <v>2024</v>
      </c>
    </row>
    <row r="3" spans="1:4" ht="18" customHeight="1" x14ac:dyDescent="0.5">
      <c r="A3" s="4"/>
      <c r="B3" s="3"/>
    </row>
    <row r="4" spans="1:4" ht="15" thickBot="1" x14ac:dyDescent="0.4">
      <c r="A4" s="2"/>
    </row>
    <row r="5" spans="1:4" ht="47" thickBot="1" x14ac:dyDescent="0.4">
      <c r="A5" s="33" t="s">
        <v>233</v>
      </c>
      <c r="B5" s="34" t="s">
        <v>1</v>
      </c>
      <c r="C5" s="35" t="s">
        <v>229</v>
      </c>
      <c r="D5" s="29" t="s">
        <v>236</v>
      </c>
    </row>
    <row r="6" spans="1:4" x14ac:dyDescent="0.35">
      <c r="A6" s="36" t="s">
        <v>2</v>
      </c>
      <c r="B6" s="37" t="s">
        <v>226</v>
      </c>
      <c r="C6" s="8"/>
      <c r="D6" s="26"/>
    </row>
    <row r="7" spans="1:4" x14ac:dyDescent="0.35">
      <c r="A7" s="38" t="s">
        <v>3</v>
      </c>
      <c r="B7" s="5" t="s">
        <v>237</v>
      </c>
      <c r="C7" s="77">
        <v>35000</v>
      </c>
      <c r="D7" s="26"/>
    </row>
    <row r="8" spans="1:4" x14ac:dyDescent="0.35">
      <c r="A8" s="38" t="s">
        <v>4</v>
      </c>
      <c r="B8" s="6" t="s">
        <v>5</v>
      </c>
      <c r="C8" s="77">
        <v>370000</v>
      </c>
      <c r="D8" s="26" t="s">
        <v>246</v>
      </c>
    </row>
    <row r="9" spans="1:4" x14ac:dyDescent="0.35">
      <c r="A9" s="38" t="s">
        <v>6</v>
      </c>
      <c r="B9" s="5" t="s">
        <v>225</v>
      </c>
      <c r="C9" s="9"/>
      <c r="D9" s="26"/>
    </row>
    <row r="10" spans="1:4" x14ac:dyDescent="0.35">
      <c r="A10" s="38" t="s">
        <v>7</v>
      </c>
      <c r="B10" s="5" t="s">
        <v>218</v>
      </c>
      <c r="C10" s="77">
        <v>80000</v>
      </c>
      <c r="D10" s="26"/>
    </row>
    <row r="11" spans="1:4" x14ac:dyDescent="0.35">
      <c r="A11" s="38" t="s">
        <v>8</v>
      </c>
      <c r="B11" s="6" t="s">
        <v>9</v>
      </c>
      <c r="C11" s="9"/>
      <c r="D11" s="26"/>
    </row>
    <row r="12" spans="1:4" x14ac:dyDescent="0.35">
      <c r="A12" s="38" t="s">
        <v>10</v>
      </c>
      <c r="B12" s="5" t="s">
        <v>238</v>
      </c>
      <c r="C12" s="9"/>
      <c r="D12" s="26"/>
    </row>
    <row r="13" spans="1:4" x14ac:dyDescent="0.35">
      <c r="A13" s="38" t="s">
        <v>11</v>
      </c>
      <c r="B13" s="6" t="s">
        <v>219</v>
      </c>
      <c r="C13" s="9"/>
      <c r="D13" s="26"/>
    </row>
    <row r="14" spans="1:4" x14ac:dyDescent="0.35">
      <c r="A14" s="38" t="s">
        <v>12</v>
      </c>
      <c r="B14" s="6" t="s">
        <v>13</v>
      </c>
      <c r="C14" s="9"/>
      <c r="D14" s="26"/>
    </row>
    <row r="15" spans="1:4" x14ac:dyDescent="0.35">
      <c r="A15" s="38" t="s">
        <v>14</v>
      </c>
      <c r="B15" s="6" t="s">
        <v>327</v>
      </c>
      <c r="C15" s="9"/>
      <c r="D15" s="26"/>
    </row>
    <row r="16" spans="1:4" x14ac:dyDescent="0.35">
      <c r="A16" s="38" t="s">
        <v>15</v>
      </c>
      <c r="B16" s="6" t="s">
        <v>16</v>
      </c>
      <c r="C16" s="9"/>
      <c r="D16" s="26"/>
    </row>
    <row r="17" spans="1:4" x14ac:dyDescent="0.35">
      <c r="A17" s="38" t="s">
        <v>17</v>
      </c>
      <c r="B17" s="6" t="s">
        <v>18</v>
      </c>
      <c r="C17" s="9"/>
      <c r="D17" s="26"/>
    </row>
    <row r="18" spans="1:4" ht="15" thickBot="1" x14ac:dyDescent="0.4">
      <c r="A18" s="39" t="s">
        <v>19</v>
      </c>
      <c r="B18" s="40" t="s">
        <v>239</v>
      </c>
      <c r="C18" s="10">
        <v>45000</v>
      </c>
      <c r="D18" s="26"/>
    </row>
    <row r="19" spans="1:4" x14ac:dyDescent="0.35">
      <c r="A19" s="16" t="s">
        <v>20</v>
      </c>
      <c r="B19" s="17" t="s">
        <v>21</v>
      </c>
      <c r="C19" s="32">
        <v>36000</v>
      </c>
      <c r="D19" s="26"/>
    </row>
    <row r="20" spans="1:4" x14ac:dyDescent="0.35">
      <c r="A20" s="1" t="s">
        <v>22</v>
      </c>
      <c r="B20" s="6" t="s">
        <v>23</v>
      </c>
      <c r="C20" s="9"/>
      <c r="D20" s="26"/>
    </row>
    <row r="21" spans="1:4" x14ac:dyDescent="0.35">
      <c r="A21" s="1" t="s">
        <v>24</v>
      </c>
      <c r="B21" s="6" t="s">
        <v>25</v>
      </c>
      <c r="C21" s="9"/>
      <c r="D21" s="26"/>
    </row>
    <row r="22" spans="1:4" x14ac:dyDescent="0.35">
      <c r="A22" s="1" t="s">
        <v>26</v>
      </c>
      <c r="B22" s="6" t="s">
        <v>220</v>
      </c>
      <c r="C22" s="9">
        <v>60000</v>
      </c>
      <c r="D22" s="26"/>
    </row>
    <row r="23" spans="1:4" x14ac:dyDescent="0.35">
      <c r="A23" s="1" t="s">
        <v>27</v>
      </c>
      <c r="B23" s="6" t="s">
        <v>28</v>
      </c>
      <c r="C23" s="9">
        <v>444000</v>
      </c>
      <c r="D23" s="26"/>
    </row>
    <row r="24" spans="1:4" x14ac:dyDescent="0.35">
      <c r="A24" s="1" t="s">
        <v>29</v>
      </c>
      <c r="B24" s="6" t="s">
        <v>227</v>
      </c>
      <c r="C24" s="9"/>
      <c r="D24" s="26"/>
    </row>
    <row r="25" spans="1:4" x14ac:dyDescent="0.35">
      <c r="A25" s="1" t="s">
        <v>30</v>
      </c>
      <c r="B25" s="5" t="s">
        <v>31</v>
      </c>
      <c r="C25" s="9"/>
      <c r="D25" s="26"/>
    </row>
    <row r="26" spans="1:4" x14ac:dyDescent="0.35">
      <c r="A26" s="1" t="s">
        <v>32</v>
      </c>
      <c r="B26" s="5" t="s">
        <v>33</v>
      </c>
      <c r="C26" s="9"/>
      <c r="D26" s="26"/>
    </row>
    <row r="27" spans="1:4" x14ac:dyDescent="0.35">
      <c r="A27" s="1" t="s">
        <v>34</v>
      </c>
      <c r="B27" s="5" t="s">
        <v>35</v>
      </c>
      <c r="C27" s="9"/>
      <c r="D27" s="26"/>
    </row>
    <row r="28" spans="1:4" x14ac:dyDescent="0.35">
      <c r="A28" s="1" t="s">
        <v>36</v>
      </c>
      <c r="B28" s="6" t="s">
        <v>37</v>
      </c>
      <c r="C28" s="9"/>
      <c r="D28" s="26"/>
    </row>
    <row r="29" spans="1:4" x14ac:dyDescent="0.35">
      <c r="A29" s="1" t="s">
        <v>38</v>
      </c>
      <c r="B29" s="6" t="s">
        <v>39</v>
      </c>
      <c r="C29" s="9"/>
      <c r="D29" s="26"/>
    </row>
    <row r="30" spans="1:4" x14ac:dyDescent="0.35">
      <c r="A30" s="1" t="s">
        <v>40</v>
      </c>
      <c r="B30" s="6" t="s">
        <v>41</v>
      </c>
      <c r="C30" s="9"/>
      <c r="D30" s="26"/>
    </row>
    <row r="31" spans="1:4" x14ac:dyDescent="0.35">
      <c r="A31" s="1" t="s">
        <v>42</v>
      </c>
      <c r="B31" s="6" t="s">
        <v>43</v>
      </c>
      <c r="C31" s="9"/>
      <c r="D31" s="26"/>
    </row>
    <row r="32" spans="1:4" ht="15" thickBot="1" x14ac:dyDescent="0.4">
      <c r="A32" s="14"/>
      <c r="B32" s="15"/>
      <c r="C32" s="18"/>
      <c r="D32" s="26"/>
    </row>
    <row r="33" spans="1:4" ht="25" customHeight="1" thickBot="1" x14ac:dyDescent="0.4">
      <c r="A33" s="19" t="s">
        <v>230</v>
      </c>
      <c r="B33" s="20" t="s">
        <v>228</v>
      </c>
      <c r="C33" s="21">
        <f>SUM(C6:C32)</f>
        <v>1070000</v>
      </c>
      <c r="D33" s="27"/>
    </row>
    <row r="34" spans="1:4" x14ac:dyDescent="0.35">
      <c r="A34" s="25"/>
      <c r="B34" s="25"/>
      <c r="C34" s="26"/>
      <c r="D34" s="26"/>
    </row>
    <row r="35" spans="1:4" ht="47" thickBot="1" x14ac:dyDescent="0.4">
      <c r="A35" s="11" t="s">
        <v>234</v>
      </c>
      <c r="B35" s="12" t="s">
        <v>1</v>
      </c>
      <c r="C35" s="13" t="s">
        <v>229</v>
      </c>
      <c r="D35" s="28"/>
    </row>
    <row r="36" spans="1:4" x14ac:dyDescent="0.35">
      <c r="A36" s="16"/>
      <c r="B36" s="17"/>
      <c r="C36" s="8"/>
      <c r="D36" s="26"/>
    </row>
    <row r="37" spans="1:4" x14ac:dyDescent="0.35">
      <c r="A37" s="1" t="s">
        <v>48</v>
      </c>
      <c r="B37" s="6" t="s">
        <v>49</v>
      </c>
      <c r="C37" s="9"/>
      <c r="D37" s="26"/>
    </row>
    <row r="38" spans="1:4" x14ac:dyDescent="0.35">
      <c r="A38" s="1" t="s">
        <v>50</v>
      </c>
      <c r="B38" s="6" t="s">
        <v>51</v>
      </c>
      <c r="C38" s="9"/>
      <c r="D38" s="26"/>
    </row>
    <row r="39" spans="1:4" x14ac:dyDescent="0.35">
      <c r="A39" s="1" t="s">
        <v>52</v>
      </c>
      <c r="B39" s="6" t="s">
        <v>53</v>
      </c>
      <c r="C39" s="9"/>
      <c r="D39" s="26"/>
    </row>
    <row r="40" spans="1:4" ht="15" thickBot="1" x14ac:dyDescent="0.4">
      <c r="A40" s="14" t="s">
        <v>55</v>
      </c>
      <c r="B40" s="15" t="s">
        <v>46</v>
      </c>
      <c r="C40" s="18"/>
      <c r="D40" s="26"/>
    </row>
    <row r="41" spans="1:4" x14ac:dyDescent="0.35">
      <c r="A41" s="36" t="s">
        <v>56</v>
      </c>
      <c r="B41" s="41" t="s">
        <v>57</v>
      </c>
      <c r="C41" s="8"/>
      <c r="D41" s="26"/>
    </row>
    <row r="42" spans="1:4" x14ac:dyDescent="0.35">
      <c r="A42" s="38" t="s">
        <v>58</v>
      </c>
      <c r="B42" s="7" t="s">
        <v>59</v>
      </c>
      <c r="C42" s="9">
        <v>33000</v>
      </c>
      <c r="D42" s="26"/>
    </row>
    <row r="43" spans="1:4" x14ac:dyDescent="0.35">
      <c r="A43" s="38" t="s">
        <v>60</v>
      </c>
      <c r="B43" s="7" t="s">
        <v>61</v>
      </c>
      <c r="C43" s="9"/>
      <c r="D43" s="26"/>
    </row>
    <row r="44" spans="1:4" x14ac:dyDescent="0.35">
      <c r="A44" s="38" t="s">
        <v>62</v>
      </c>
      <c r="B44" s="7" t="s">
        <v>63</v>
      </c>
      <c r="C44" s="9"/>
      <c r="D44" s="26"/>
    </row>
    <row r="45" spans="1:4" x14ac:dyDescent="0.35">
      <c r="A45" s="38" t="s">
        <v>64</v>
      </c>
      <c r="B45" s="7" t="s">
        <v>240</v>
      </c>
      <c r="C45" s="9">
        <v>275000</v>
      </c>
      <c r="D45" s="26"/>
    </row>
    <row r="46" spans="1:4" x14ac:dyDescent="0.35">
      <c r="A46" s="38" t="s">
        <v>65</v>
      </c>
      <c r="B46" s="7" t="s">
        <v>66</v>
      </c>
      <c r="C46" s="9"/>
      <c r="D46" s="26"/>
    </row>
    <row r="47" spans="1:4" x14ac:dyDescent="0.35">
      <c r="A47" s="38" t="s">
        <v>67</v>
      </c>
      <c r="B47" s="7" t="s">
        <v>68</v>
      </c>
      <c r="C47" s="9"/>
      <c r="D47" s="26"/>
    </row>
    <row r="48" spans="1:4" x14ac:dyDescent="0.35">
      <c r="A48" s="38" t="s">
        <v>69</v>
      </c>
      <c r="B48" s="7" t="s">
        <v>70</v>
      </c>
      <c r="C48" s="9"/>
      <c r="D48" s="26"/>
    </row>
    <row r="49" spans="1:4" x14ac:dyDescent="0.35">
      <c r="A49" s="38" t="s">
        <v>71</v>
      </c>
      <c r="B49" s="7" t="s">
        <v>72</v>
      </c>
      <c r="C49" s="9"/>
      <c r="D49" s="26"/>
    </row>
    <row r="50" spans="1:4" x14ac:dyDescent="0.35">
      <c r="A50" s="38" t="s">
        <v>73</v>
      </c>
      <c r="B50" s="7" t="s">
        <v>74</v>
      </c>
      <c r="C50" s="9"/>
      <c r="D50" s="26"/>
    </row>
    <row r="51" spans="1:4" x14ac:dyDescent="0.35">
      <c r="A51" s="38" t="s">
        <v>75</v>
      </c>
      <c r="B51" s="7" t="s">
        <v>76</v>
      </c>
      <c r="C51" s="9"/>
      <c r="D51" s="26"/>
    </row>
    <row r="52" spans="1:4" x14ac:dyDescent="0.35">
      <c r="A52" s="38" t="s">
        <v>77</v>
      </c>
      <c r="B52" s="7" t="s">
        <v>78</v>
      </c>
      <c r="C52" s="9"/>
      <c r="D52" s="26"/>
    </row>
    <row r="53" spans="1:4" x14ac:dyDescent="0.35">
      <c r="A53" s="38" t="s">
        <v>79</v>
      </c>
      <c r="B53" s="7" t="s">
        <v>241</v>
      </c>
      <c r="C53" s="9">
        <v>22000</v>
      </c>
      <c r="D53" s="26"/>
    </row>
    <row r="54" spans="1:4" x14ac:dyDescent="0.35">
      <c r="A54" s="38" t="s">
        <v>80</v>
      </c>
      <c r="B54" s="7" t="s">
        <v>81</v>
      </c>
      <c r="C54" s="9"/>
      <c r="D54" s="26"/>
    </row>
    <row r="55" spans="1:4" x14ac:dyDescent="0.35">
      <c r="A55" s="38" t="s">
        <v>82</v>
      </c>
      <c r="B55" s="7" t="s">
        <v>83</v>
      </c>
      <c r="C55" s="9">
        <v>38800</v>
      </c>
      <c r="D55" s="26"/>
    </row>
    <row r="56" spans="1:4" x14ac:dyDescent="0.35">
      <c r="A56" s="38" t="s">
        <v>84</v>
      </c>
      <c r="B56" s="7" t="s">
        <v>85</v>
      </c>
      <c r="C56" s="9">
        <v>4650</v>
      </c>
      <c r="D56" s="26"/>
    </row>
    <row r="57" spans="1:4" x14ac:dyDescent="0.35">
      <c r="A57" s="38" t="s">
        <v>86</v>
      </c>
      <c r="B57" s="7" t="s">
        <v>87</v>
      </c>
      <c r="C57" s="9"/>
      <c r="D57" s="26"/>
    </row>
    <row r="58" spans="1:4" x14ac:dyDescent="0.35">
      <c r="A58" s="38" t="s">
        <v>88</v>
      </c>
      <c r="B58" s="7" t="s">
        <v>89</v>
      </c>
      <c r="C58" s="9"/>
      <c r="D58" s="26"/>
    </row>
    <row r="59" spans="1:4" x14ac:dyDescent="0.35">
      <c r="A59" s="38" t="s">
        <v>90</v>
      </c>
      <c r="B59" s="7" t="s">
        <v>91</v>
      </c>
      <c r="C59" s="9"/>
      <c r="D59" s="26"/>
    </row>
    <row r="60" spans="1:4" x14ac:dyDescent="0.35">
      <c r="A60" s="38" t="s">
        <v>92</v>
      </c>
      <c r="B60" s="7" t="s">
        <v>93</v>
      </c>
      <c r="C60" s="9"/>
      <c r="D60" s="26"/>
    </row>
    <row r="61" spans="1:4" x14ac:dyDescent="0.35">
      <c r="A61" s="38" t="s">
        <v>94</v>
      </c>
      <c r="B61" s="7" t="s">
        <v>95</v>
      </c>
      <c r="C61" s="9"/>
      <c r="D61" s="26"/>
    </row>
    <row r="62" spans="1:4" x14ac:dyDescent="0.35">
      <c r="A62" s="38" t="s">
        <v>96</v>
      </c>
      <c r="B62" s="7" t="s">
        <v>97</v>
      </c>
      <c r="C62" s="9"/>
      <c r="D62" s="26"/>
    </row>
    <row r="63" spans="1:4" x14ac:dyDescent="0.35">
      <c r="A63" s="38" t="s">
        <v>98</v>
      </c>
      <c r="B63" s="7" t="s">
        <v>99</v>
      </c>
      <c r="C63" s="9"/>
      <c r="D63" s="26"/>
    </row>
    <row r="64" spans="1:4" x14ac:dyDescent="0.35">
      <c r="A64" s="38" t="s">
        <v>100</v>
      </c>
      <c r="B64" s="7" t="s">
        <v>101</v>
      </c>
      <c r="C64" s="9"/>
      <c r="D64" s="26"/>
    </row>
    <row r="65" spans="1:4" x14ac:dyDescent="0.35">
      <c r="A65" s="38" t="s">
        <v>102</v>
      </c>
      <c r="B65" s="7" t="s">
        <v>103</v>
      </c>
      <c r="C65" s="9"/>
      <c r="D65" s="26"/>
    </row>
    <row r="66" spans="1:4" x14ac:dyDescent="0.35">
      <c r="A66" s="38" t="s">
        <v>104</v>
      </c>
      <c r="B66" s="7" t="s">
        <v>105</v>
      </c>
      <c r="C66" s="9">
        <v>3750</v>
      </c>
      <c r="D66" s="26"/>
    </row>
    <row r="67" spans="1:4" x14ac:dyDescent="0.35">
      <c r="A67" s="38" t="s">
        <v>106</v>
      </c>
      <c r="B67" s="7" t="s">
        <v>107</v>
      </c>
      <c r="C67" s="9">
        <v>4750</v>
      </c>
      <c r="D67" s="26"/>
    </row>
    <row r="68" spans="1:4" x14ac:dyDescent="0.35">
      <c r="A68" s="38" t="s">
        <v>108</v>
      </c>
      <c r="B68" s="7" t="s">
        <v>109</v>
      </c>
      <c r="C68" s="9">
        <v>7000</v>
      </c>
      <c r="D68" s="26"/>
    </row>
    <row r="69" spans="1:4" x14ac:dyDescent="0.35">
      <c r="A69" s="38" t="s">
        <v>110</v>
      </c>
      <c r="B69" s="7" t="s">
        <v>111</v>
      </c>
      <c r="C69" s="9">
        <v>28000</v>
      </c>
      <c r="D69" s="26"/>
    </row>
    <row r="70" spans="1:4" x14ac:dyDescent="0.35">
      <c r="A70" s="38" t="s">
        <v>112</v>
      </c>
      <c r="B70" s="7" t="s">
        <v>221</v>
      </c>
      <c r="C70" s="9">
        <v>20000</v>
      </c>
      <c r="D70" s="26"/>
    </row>
    <row r="71" spans="1:4" x14ac:dyDescent="0.35">
      <c r="A71" s="38" t="s">
        <v>113</v>
      </c>
      <c r="B71" s="7" t="s">
        <v>114</v>
      </c>
      <c r="C71" s="9"/>
      <c r="D71" s="26"/>
    </row>
    <row r="72" spans="1:4" x14ac:dyDescent="0.35">
      <c r="A72" s="38" t="s">
        <v>115</v>
      </c>
      <c r="B72" s="7" t="s">
        <v>116</v>
      </c>
      <c r="C72" s="9"/>
      <c r="D72" s="26"/>
    </row>
    <row r="73" spans="1:4" x14ac:dyDescent="0.35">
      <c r="A73" s="38" t="s">
        <v>117</v>
      </c>
      <c r="B73" s="7" t="s">
        <v>118</v>
      </c>
      <c r="C73" s="9"/>
      <c r="D73" s="26"/>
    </row>
    <row r="74" spans="1:4" ht="15" thickBot="1" x14ac:dyDescent="0.4">
      <c r="A74" s="39" t="s">
        <v>119</v>
      </c>
      <c r="B74" s="42" t="s">
        <v>120</v>
      </c>
      <c r="C74" s="10"/>
      <c r="D74" s="26"/>
    </row>
    <row r="75" spans="1:4" x14ac:dyDescent="0.35">
      <c r="A75" s="16" t="s">
        <v>121</v>
      </c>
      <c r="B75" s="31" t="s">
        <v>222</v>
      </c>
      <c r="C75" s="32">
        <v>15000</v>
      </c>
      <c r="D75" s="26"/>
    </row>
    <row r="76" spans="1:4" x14ac:dyDescent="0.35">
      <c r="A76" s="1" t="s">
        <v>122</v>
      </c>
      <c r="B76" s="6" t="s">
        <v>123</v>
      </c>
      <c r="C76" s="9">
        <v>30000</v>
      </c>
      <c r="D76" s="26"/>
    </row>
    <row r="77" spans="1:4" x14ac:dyDescent="0.35">
      <c r="A77" s="1" t="s">
        <v>124</v>
      </c>
      <c r="B77" s="6" t="s">
        <v>125</v>
      </c>
      <c r="C77" s="9"/>
      <c r="D77" s="26"/>
    </row>
    <row r="78" spans="1:4" x14ac:dyDescent="0.35">
      <c r="A78" s="1" t="s">
        <v>126</v>
      </c>
      <c r="B78" s="6" t="s">
        <v>223</v>
      </c>
      <c r="C78" s="9"/>
      <c r="D78" s="26"/>
    </row>
    <row r="79" spans="1:4" x14ac:dyDescent="0.35">
      <c r="A79" s="1" t="s">
        <v>127</v>
      </c>
      <c r="B79" s="6" t="s">
        <v>128</v>
      </c>
      <c r="C79" s="9"/>
      <c r="D79" s="26"/>
    </row>
    <row r="80" spans="1:4" x14ac:dyDescent="0.35">
      <c r="A80" s="1" t="s">
        <v>129</v>
      </c>
      <c r="B80" s="5" t="s">
        <v>130</v>
      </c>
      <c r="C80" s="9"/>
      <c r="D80" s="26"/>
    </row>
    <row r="81" spans="1:4" x14ac:dyDescent="0.35">
      <c r="A81" s="1" t="s">
        <v>131</v>
      </c>
      <c r="B81" s="6" t="s">
        <v>132</v>
      </c>
      <c r="C81" s="9">
        <v>30000</v>
      </c>
      <c r="D81" s="26"/>
    </row>
    <row r="82" spans="1:4" x14ac:dyDescent="0.35">
      <c r="A82" s="1" t="s">
        <v>133</v>
      </c>
      <c r="B82" s="6" t="s">
        <v>134</v>
      </c>
      <c r="C82" s="9">
        <v>55000</v>
      </c>
      <c r="D82" s="26"/>
    </row>
    <row r="83" spans="1:4" x14ac:dyDescent="0.35">
      <c r="A83" s="1" t="s">
        <v>135</v>
      </c>
      <c r="B83" s="6" t="s">
        <v>136</v>
      </c>
      <c r="C83" s="9">
        <v>68000</v>
      </c>
      <c r="D83" s="26"/>
    </row>
    <row r="84" spans="1:4" x14ac:dyDescent="0.35">
      <c r="A84" s="1" t="s">
        <v>137</v>
      </c>
      <c r="B84" s="6" t="s">
        <v>242</v>
      </c>
      <c r="C84" s="9">
        <v>40000</v>
      </c>
      <c r="D84" s="26"/>
    </row>
    <row r="85" spans="1:4" x14ac:dyDescent="0.35">
      <c r="A85" s="1" t="s">
        <v>138</v>
      </c>
      <c r="B85" s="6" t="s">
        <v>243</v>
      </c>
      <c r="C85" s="9">
        <v>60000</v>
      </c>
      <c r="D85" s="26"/>
    </row>
    <row r="86" spans="1:4" x14ac:dyDescent="0.35">
      <c r="A86" s="1" t="s">
        <v>139</v>
      </c>
      <c r="B86" s="6" t="s">
        <v>140</v>
      </c>
      <c r="C86" s="9"/>
      <c r="D86" s="26"/>
    </row>
    <row r="87" spans="1:4" x14ac:dyDescent="0.35">
      <c r="A87" s="1" t="s">
        <v>141</v>
      </c>
      <c r="B87" s="6" t="s">
        <v>245</v>
      </c>
      <c r="C87" s="9">
        <v>1500</v>
      </c>
      <c r="D87" s="26"/>
    </row>
    <row r="88" spans="1:4" x14ac:dyDescent="0.35">
      <c r="A88" s="1" t="s">
        <v>142</v>
      </c>
      <c r="B88" s="6" t="s">
        <v>143</v>
      </c>
      <c r="C88" s="9">
        <v>10000</v>
      </c>
      <c r="D88" s="26"/>
    </row>
    <row r="89" spans="1:4" x14ac:dyDescent="0.35">
      <c r="A89" s="1" t="s">
        <v>144</v>
      </c>
      <c r="B89" s="5" t="s">
        <v>145</v>
      </c>
      <c r="C89" s="9"/>
      <c r="D89" s="26"/>
    </row>
    <row r="90" spans="1:4" x14ac:dyDescent="0.35">
      <c r="A90" s="1" t="s">
        <v>146</v>
      </c>
      <c r="B90" s="5" t="s">
        <v>147</v>
      </c>
      <c r="C90" s="9"/>
      <c r="D90" s="26"/>
    </row>
    <row r="91" spans="1:4" x14ac:dyDescent="0.35">
      <c r="A91" s="1" t="s">
        <v>148</v>
      </c>
      <c r="B91" s="5" t="s">
        <v>54</v>
      </c>
      <c r="C91" s="9">
        <v>2500</v>
      </c>
      <c r="D91" s="26"/>
    </row>
    <row r="92" spans="1:4" x14ac:dyDescent="0.35">
      <c r="A92" s="1" t="s">
        <v>149</v>
      </c>
      <c r="B92" s="5" t="s">
        <v>150</v>
      </c>
      <c r="C92" s="9"/>
      <c r="D92" s="26"/>
    </row>
    <row r="93" spans="1:4" x14ac:dyDescent="0.35">
      <c r="A93" s="1" t="s">
        <v>151</v>
      </c>
      <c r="B93" s="5" t="s">
        <v>152</v>
      </c>
      <c r="C93" s="9"/>
      <c r="D93" s="26"/>
    </row>
    <row r="94" spans="1:4" x14ac:dyDescent="0.35">
      <c r="A94" s="1" t="s">
        <v>153</v>
      </c>
      <c r="B94" s="5" t="s">
        <v>154</v>
      </c>
      <c r="C94" s="9"/>
      <c r="D94" s="26"/>
    </row>
    <row r="95" spans="1:4" x14ac:dyDescent="0.35">
      <c r="A95" s="1" t="s">
        <v>155</v>
      </c>
      <c r="B95" s="6" t="s">
        <v>45</v>
      </c>
      <c r="C95" s="9">
        <v>10000</v>
      </c>
      <c r="D95" s="26"/>
    </row>
    <row r="96" spans="1:4" x14ac:dyDescent="0.35">
      <c r="A96" s="1" t="s">
        <v>156</v>
      </c>
      <c r="B96" s="6" t="s">
        <v>157</v>
      </c>
      <c r="C96" s="9"/>
      <c r="D96" s="26"/>
    </row>
    <row r="97" spans="1:4" x14ac:dyDescent="0.35">
      <c r="A97" s="1" t="s">
        <v>158</v>
      </c>
      <c r="B97" s="6" t="s">
        <v>159</v>
      </c>
      <c r="C97" s="9">
        <v>20000</v>
      </c>
      <c r="D97" s="26"/>
    </row>
    <row r="98" spans="1:4" x14ac:dyDescent="0.35">
      <c r="A98" s="1" t="s">
        <v>160</v>
      </c>
      <c r="B98" s="6" t="s">
        <v>161</v>
      </c>
      <c r="C98" s="9">
        <v>30000</v>
      </c>
      <c r="D98" s="26"/>
    </row>
    <row r="99" spans="1:4" x14ac:dyDescent="0.35">
      <c r="A99" s="1" t="s">
        <v>162</v>
      </c>
      <c r="B99" s="5" t="s">
        <v>163</v>
      </c>
      <c r="C99" s="9"/>
      <c r="D99" s="26"/>
    </row>
    <row r="100" spans="1:4" x14ac:dyDescent="0.35">
      <c r="A100" s="1" t="s">
        <v>164</v>
      </c>
      <c r="B100" s="6" t="s">
        <v>165</v>
      </c>
      <c r="C100" s="9"/>
      <c r="D100" s="26"/>
    </row>
    <row r="101" spans="1:4" x14ac:dyDescent="0.35">
      <c r="A101" s="1" t="s">
        <v>166</v>
      </c>
      <c r="B101" s="6" t="s">
        <v>244</v>
      </c>
      <c r="C101" s="9">
        <v>15000</v>
      </c>
      <c r="D101" s="26" t="s">
        <v>246</v>
      </c>
    </row>
    <row r="102" spans="1:4" x14ac:dyDescent="0.35">
      <c r="A102" s="1" t="s">
        <v>167</v>
      </c>
      <c r="B102" s="6" t="s">
        <v>168</v>
      </c>
      <c r="C102" s="9"/>
      <c r="D102" s="26"/>
    </row>
    <row r="103" spans="1:4" x14ac:dyDescent="0.35">
      <c r="A103" s="1" t="s">
        <v>169</v>
      </c>
      <c r="B103" s="5" t="s">
        <v>170</v>
      </c>
      <c r="C103" s="9"/>
      <c r="D103" s="26"/>
    </row>
    <row r="104" spans="1:4" x14ac:dyDescent="0.35">
      <c r="A104" s="1" t="s">
        <v>171</v>
      </c>
      <c r="B104" s="6" t="s">
        <v>172</v>
      </c>
      <c r="C104" s="9">
        <v>7000</v>
      </c>
      <c r="D104" s="26"/>
    </row>
    <row r="105" spans="1:4" x14ac:dyDescent="0.35">
      <c r="A105" s="1" t="s">
        <v>174</v>
      </c>
      <c r="B105" s="6" t="s">
        <v>173</v>
      </c>
      <c r="C105" s="9">
        <v>11500</v>
      </c>
      <c r="D105" s="26"/>
    </row>
    <row r="106" spans="1:4" x14ac:dyDescent="0.35">
      <c r="A106" s="1" t="s">
        <v>175</v>
      </c>
      <c r="B106" s="6" t="s">
        <v>176</v>
      </c>
      <c r="C106" s="9">
        <v>22500</v>
      </c>
      <c r="D106" s="26"/>
    </row>
    <row r="107" spans="1:4" x14ac:dyDescent="0.35">
      <c r="A107" s="1" t="s">
        <v>177</v>
      </c>
      <c r="B107" s="6" t="s">
        <v>178</v>
      </c>
      <c r="C107" s="9"/>
      <c r="D107" s="26"/>
    </row>
    <row r="108" spans="1:4" x14ac:dyDescent="0.35">
      <c r="A108" s="1" t="s">
        <v>179</v>
      </c>
      <c r="B108" s="6" t="s">
        <v>180</v>
      </c>
      <c r="C108" s="9"/>
      <c r="D108" s="26"/>
    </row>
    <row r="109" spans="1:4" x14ac:dyDescent="0.35">
      <c r="A109" s="1" t="s">
        <v>181</v>
      </c>
      <c r="B109" s="6" t="s">
        <v>91</v>
      </c>
      <c r="C109" s="9"/>
      <c r="D109" s="26"/>
    </row>
    <row r="110" spans="1:4" x14ac:dyDescent="0.35">
      <c r="A110" s="1" t="s">
        <v>182</v>
      </c>
      <c r="B110" s="6" t="s">
        <v>183</v>
      </c>
      <c r="C110" s="9"/>
      <c r="D110" s="26"/>
    </row>
    <row r="111" spans="1:4" x14ac:dyDescent="0.35">
      <c r="A111" s="1" t="s">
        <v>184</v>
      </c>
      <c r="B111" s="6" t="s">
        <v>185</v>
      </c>
      <c r="C111" s="9"/>
      <c r="D111" s="26"/>
    </row>
    <row r="112" spans="1:4" x14ac:dyDescent="0.35">
      <c r="A112" s="1" t="s">
        <v>186</v>
      </c>
      <c r="B112" s="6" t="s">
        <v>187</v>
      </c>
      <c r="C112" s="9"/>
      <c r="D112" s="26"/>
    </row>
    <row r="113" spans="1:4" x14ac:dyDescent="0.35">
      <c r="A113" s="1" t="s">
        <v>188</v>
      </c>
      <c r="B113" s="6" t="s">
        <v>189</v>
      </c>
      <c r="C113" s="9">
        <v>25000</v>
      </c>
      <c r="D113" s="26"/>
    </row>
    <row r="114" spans="1:4" x14ac:dyDescent="0.35">
      <c r="A114" s="1" t="s">
        <v>190</v>
      </c>
      <c r="B114" s="6" t="s">
        <v>191</v>
      </c>
      <c r="C114" s="9"/>
      <c r="D114" s="26"/>
    </row>
    <row r="115" spans="1:4" x14ac:dyDescent="0.35">
      <c r="A115" s="1" t="s">
        <v>192</v>
      </c>
      <c r="B115" s="6" t="s">
        <v>193</v>
      </c>
      <c r="C115" s="9"/>
      <c r="D115" s="26"/>
    </row>
    <row r="116" spans="1:4" x14ac:dyDescent="0.35">
      <c r="A116" s="1" t="s">
        <v>194</v>
      </c>
      <c r="B116" s="6" t="s">
        <v>195</v>
      </c>
      <c r="C116" s="9"/>
      <c r="D116" s="26"/>
    </row>
    <row r="117" spans="1:4" x14ac:dyDescent="0.35">
      <c r="A117" s="1" t="s">
        <v>196</v>
      </c>
      <c r="B117" s="6" t="s">
        <v>197</v>
      </c>
      <c r="C117" s="9">
        <v>10000</v>
      </c>
      <c r="D117" s="26"/>
    </row>
    <row r="118" spans="1:4" x14ac:dyDescent="0.35">
      <c r="A118" s="1" t="s">
        <v>198</v>
      </c>
      <c r="B118" s="6" t="s">
        <v>224</v>
      </c>
      <c r="C118" s="9">
        <v>25000</v>
      </c>
      <c r="D118" s="26"/>
    </row>
    <row r="119" spans="1:4" x14ac:dyDescent="0.35">
      <c r="A119" s="1" t="s">
        <v>199</v>
      </c>
      <c r="B119" s="6" t="s">
        <v>43</v>
      </c>
      <c r="C119" s="9">
        <v>12000</v>
      </c>
      <c r="D119" s="26"/>
    </row>
    <row r="120" spans="1:4" x14ac:dyDescent="0.35">
      <c r="A120" s="1" t="s">
        <v>200</v>
      </c>
      <c r="B120" s="5" t="s">
        <v>201</v>
      </c>
      <c r="C120" s="9"/>
      <c r="D120" s="26"/>
    </row>
    <row r="121" spans="1:4" x14ac:dyDescent="0.35">
      <c r="A121" s="1" t="s">
        <v>202</v>
      </c>
      <c r="B121" s="5" t="s">
        <v>203</v>
      </c>
      <c r="C121" s="9"/>
      <c r="D121" s="26"/>
    </row>
    <row r="122" spans="1:4" x14ac:dyDescent="0.35">
      <c r="A122" s="1" t="s">
        <v>204</v>
      </c>
      <c r="B122" s="5" t="s">
        <v>47</v>
      </c>
      <c r="C122" s="9"/>
      <c r="D122" s="26"/>
    </row>
    <row r="123" spans="1:4" x14ac:dyDescent="0.35">
      <c r="A123" s="1" t="s">
        <v>205</v>
      </c>
      <c r="B123" s="5" t="s">
        <v>44</v>
      </c>
      <c r="C123" s="9"/>
      <c r="D123" s="26"/>
    </row>
    <row r="124" spans="1:4" x14ac:dyDescent="0.35">
      <c r="A124" s="1" t="s">
        <v>206</v>
      </c>
      <c r="B124" s="5" t="s">
        <v>207</v>
      </c>
      <c r="C124" s="9"/>
      <c r="D124" s="26"/>
    </row>
    <row r="125" spans="1:4" x14ac:dyDescent="0.35">
      <c r="A125" s="1" t="s">
        <v>208</v>
      </c>
      <c r="B125" s="6" t="s">
        <v>209</v>
      </c>
      <c r="C125" s="18"/>
      <c r="D125" s="26"/>
    </row>
    <row r="126" spans="1:4" ht="15" thickBot="1" x14ac:dyDescent="0.4">
      <c r="A126" s="78"/>
      <c r="B126" s="79"/>
      <c r="C126" s="80"/>
      <c r="D126" s="26"/>
    </row>
    <row r="127" spans="1:4" x14ac:dyDescent="0.35">
      <c r="A127" s="1" t="s">
        <v>210</v>
      </c>
      <c r="B127" s="6" t="s">
        <v>211</v>
      </c>
      <c r="C127" s="8"/>
      <c r="D127" s="81">
        <v>30000</v>
      </c>
    </row>
    <row r="128" spans="1:4" x14ac:dyDescent="0.35">
      <c r="A128" s="1" t="s">
        <v>212</v>
      </c>
      <c r="B128" s="6" t="s">
        <v>213</v>
      </c>
      <c r="C128" s="9"/>
      <c r="D128" s="26"/>
    </row>
    <row r="129" spans="1:4" x14ac:dyDescent="0.35">
      <c r="A129" s="1" t="s">
        <v>214</v>
      </c>
      <c r="B129" s="6" t="s">
        <v>215</v>
      </c>
      <c r="C129" s="9"/>
      <c r="D129" s="26"/>
    </row>
    <row r="130" spans="1:4" ht="15" thickBot="1" x14ac:dyDescent="0.4">
      <c r="A130" s="1" t="s">
        <v>216</v>
      </c>
      <c r="B130" s="6" t="s">
        <v>217</v>
      </c>
      <c r="C130" s="10"/>
      <c r="D130" s="26"/>
    </row>
    <row r="131" spans="1:4" ht="15" thickBot="1" x14ac:dyDescent="0.4">
      <c r="C131" s="30"/>
      <c r="D131" s="26"/>
    </row>
    <row r="132" spans="1:4" ht="25" customHeight="1" thickBot="1" x14ac:dyDescent="0.4">
      <c r="A132" s="19" t="s">
        <v>230</v>
      </c>
      <c r="B132" s="20" t="s">
        <v>231</v>
      </c>
      <c r="C132" s="21">
        <f>SUM(C37:C131)</f>
        <v>936950</v>
      </c>
      <c r="D132" s="27"/>
    </row>
    <row r="133" spans="1:4" x14ac:dyDescent="0.35">
      <c r="D133" s="26"/>
    </row>
    <row r="134" spans="1:4" ht="15" thickBot="1" x14ac:dyDescent="0.4">
      <c r="D134" s="26"/>
    </row>
    <row r="135" spans="1:4" ht="25" customHeight="1" thickBot="1" x14ac:dyDescent="0.4">
      <c r="A135" s="22" t="s">
        <v>230</v>
      </c>
      <c r="B135" s="23" t="s">
        <v>232</v>
      </c>
      <c r="C135" s="24">
        <v>133050</v>
      </c>
      <c r="D135" s="27"/>
    </row>
  </sheetData>
  <mergeCells count="1">
    <mergeCell ref="A1:B1"/>
  </mergeCells>
  <pageMargins left="0.7" right="0.7" top="0.75" bottom="0.75" header="0.3" footer="0.3"/>
  <pageSetup paperSize="9" scale="86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10AC7-12FA-404D-9255-AB6F6F713053}">
  <dimension ref="A1:C134"/>
  <sheetViews>
    <sheetView topLeftCell="A5" workbookViewId="0">
      <selection activeCell="G12" sqref="G12"/>
    </sheetView>
  </sheetViews>
  <sheetFormatPr baseColWidth="10" defaultColWidth="9.1796875" defaultRowHeight="14.5" x14ac:dyDescent="0.35"/>
  <cols>
    <col min="1" max="1" width="11.54296875" customWidth="1"/>
    <col min="2" max="2" width="63.1796875" customWidth="1"/>
    <col min="3" max="3" width="12.453125" customWidth="1"/>
  </cols>
  <sheetData>
    <row r="1" spans="1:3" ht="27" customHeight="1" x14ac:dyDescent="0.6">
      <c r="A1" s="75" t="s">
        <v>325</v>
      </c>
      <c r="B1" s="76"/>
    </row>
    <row r="2" spans="1:3" ht="18" customHeight="1" x14ac:dyDescent="0.5">
      <c r="A2" s="4" t="s">
        <v>0</v>
      </c>
      <c r="B2" s="3">
        <v>2024</v>
      </c>
    </row>
    <row r="3" spans="1:3" ht="18" customHeight="1" x14ac:dyDescent="0.5">
      <c r="A3" s="4"/>
      <c r="B3" s="3"/>
    </row>
    <row r="4" spans="1:3" x14ac:dyDescent="0.35">
      <c r="A4" s="2"/>
    </row>
    <row r="5" spans="1:3" ht="47" thickBot="1" x14ac:dyDescent="0.4">
      <c r="A5" s="11" t="s">
        <v>233</v>
      </c>
      <c r="B5" s="12" t="s">
        <v>1</v>
      </c>
      <c r="C5" s="13" t="s">
        <v>229</v>
      </c>
    </row>
    <row r="6" spans="1:3" x14ac:dyDescent="0.35">
      <c r="A6" s="1" t="s">
        <v>2</v>
      </c>
      <c r="B6" s="5" t="s">
        <v>226</v>
      </c>
      <c r="C6" s="8">
        <v>140</v>
      </c>
    </row>
    <row r="7" spans="1:3" x14ac:dyDescent="0.35">
      <c r="A7" s="1" t="s">
        <v>3</v>
      </c>
      <c r="B7" s="5" t="s">
        <v>247</v>
      </c>
      <c r="C7" s="9">
        <v>2300</v>
      </c>
    </row>
    <row r="8" spans="1:3" x14ac:dyDescent="0.35">
      <c r="A8" s="1" t="s">
        <v>4</v>
      </c>
      <c r="B8" s="6" t="s">
        <v>5</v>
      </c>
      <c r="C8" s="9"/>
    </row>
    <row r="9" spans="1:3" x14ac:dyDescent="0.35">
      <c r="A9" s="1" t="s">
        <v>6</v>
      </c>
      <c r="B9" s="5" t="s">
        <v>225</v>
      </c>
      <c r="C9" s="9"/>
    </row>
    <row r="10" spans="1:3" x14ac:dyDescent="0.35">
      <c r="A10" s="1" t="s">
        <v>7</v>
      </c>
      <c r="B10" s="5" t="s">
        <v>218</v>
      </c>
      <c r="C10" s="9"/>
    </row>
    <row r="11" spans="1:3" x14ac:dyDescent="0.35">
      <c r="A11" s="1" t="s">
        <v>8</v>
      </c>
      <c r="B11" s="6" t="s">
        <v>9</v>
      </c>
      <c r="C11" s="9"/>
    </row>
    <row r="12" spans="1:3" x14ac:dyDescent="0.35">
      <c r="A12" s="1" t="s">
        <v>10</v>
      </c>
      <c r="B12" s="5" t="s">
        <v>248</v>
      </c>
      <c r="C12" s="9">
        <v>60</v>
      </c>
    </row>
    <row r="13" spans="1:3" x14ac:dyDescent="0.35">
      <c r="A13" s="1" t="s">
        <v>11</v>
      </c>
      <c r="B13" s="6" t="s">
        <v>219</v>
      </c>
      <c r="C13" s="9"/>
    </row>
    <row r="14" spans="1:3" x14ac:dyDescent="0.35">
      <c r="A14" s="1" t="s">
        <v>12</v>
      </c>
      <c r="B14" s="6" t="s">
        <v>13</v>
      </c>
      <c r="C14" s="9">
        <v>100</v>
      </c>
    </row>
    <row r="15" spans="1:3" x14ac:dyDescent="0.35">
      <c r="A15" s="1" t="s">
        <v>14</v>
      </c>
      <c r="B15" s="6" t="s">
        <v>327</v>
      </c>
      <c r="C15" s="9"/>
    </row>
    <row r="16" spans="1:3" x14ac:dyDescent="0.35">
      <c r="A16" s="1" t="s">
        <v>15</v>
      </c>
      <c r="B16" s="6" t="s">
        <v>16</v>
      </c>
      <c r="C16" s="9"/>
    </row>
    <row r="17" spans="1:3" x14ac:dyDescent="0.35">
      <c r="A17" s="1" t="s">
        <v>17</v>
      </c>
      <c r="B17" s="6" t="s">
        <v>18</v>
      </c>
      <c r="C17" s="9"/>
    </row>
    <row r="18" spans="1:3" x14ac:dyDescent="0.35">
      <c r="A18" s="1" t="s">
        <v>19</v>
      </c>
      <c r="B18" s="6" t="s">
        <v>249</v>
      </c>
      <c r="C18" s="9">
        <v>500</v>
      </c>
    </row>
    <row r="19" spans="1:3" x14ac:dyDescent="0.35">
      <c r="A19" s="1" t="s">
        <v>20</v>
      </c>
      <c r="B19" s="6" t="s">
        <v>21</v>
      </c>
      <c r="C19" s="9"/>
    </row>
    <row r="20" spans="1:3" x14ac:dyDescent="0.35">
      <c r="A20" s="1" t="s">
        <v>22</v>
      </c>
      <c r="B20" s="6" t="s">
        <v>23</v>
      </c>
      <c r="C20" s="9"/>
    </row>
    <row r="21" spans="1:3" x14ac:dyDescent="0.35">
      <c r="A21" s="1" t="s">
        <v>24</v>
      </c>
      <c r="B21" s="6" t="s">
        <v>25</v>
      </c>
      <c r="C21" s="9"/>
    </row>
    <row r="22" spans="1:3" x14ac:dyDescent="0.35">
      <c r="A22" s="1" t="s">
        <v>26</v>
      </c>
      <c r="B22" s="6" t="s">
        <v>220</v>
      </c>
      <c r="C22" s="9">
        <v>400</v>
      </c>
    </row>
    <row r="23" spans="1:3" x14ac:dyDescent="0.35">
      <c r="A23" s="1" t="s">
        <v>27</v>
      </c>
      <c r="B23" s="6" t="s">
        <v>28</v>
      </c>
      <c r="C23" s="9"/>
    </row>
    <row r="24" spans="1:3" x14ac:dyDescent="0.35">
      <c r="A24" s="1" t="s">
        <v>29</v>
      </c>
      <c r="B24" s="6" t="s">
        <v>227</v>
      </c>
      <c r="C24" s="9"/>
    </row>
    <row r="25" spans="1:3" x14ac:dyDescent="0.35">
      <c r="A25" s="1" t="s">
        <v>30</v>
      </c>
      <c r="B25" s="5" t="s">
        <v>31</v>
      </c>
      <c r="C25" s="9">
        <v>200</v>
      </c>
    </row>
    <row r="26" spans="1:3" x14ac:dyDescent="0.35">
      <c r="A26" s="1" t="s">
        <v>32</v>
      </c>
      <c r="B26" s="5" t="s">
        <v>33</v>
      </c>
      <c r="C26" s="9">
        <v>150</v>
      </c>
    </row>
    <row r="27" spans="1:3" x14ac:dyDescent="0.35">
      <c r="A27" s="1" t="s">
        <v>34</v>
      </c>
      <c r="B27" s="5" t="s">
        <v>35</v>
      </c>
      <c r="C27" s="9">
        <v>450</v>
      </c>
    </row>
    <row r="28" spans="1:3" x14ac:dyDescent="0.35">
      <c r="A28" s="1" t="s">
        <v>36</v>
      </c>
      <c r="B28" s="6" t="s">
        <v>37</v>
      </c>
      <c r="C28" s="9"/>
    </row>
    <row r="29" spans="1:3" x14ac:dyDescent="0.35">
      <c r="A29" s="1" t="s">
        <v>38</v>
      </c>
      <c r="B29" s="6" t="s">
        <v>39</v>
      </c>
      <c r="C29" s="9"/>
    </row>
    <row r="30" spans="1:3" x14ac:dyDescent="0.35">
      <c r="A30" s="1" t="s">
        <v>40</v>
      </c>
      <c r="B30" s="6" t="s">
        <v>41</v>
      </c>
      <c r="C30" s="9"/>
    </row>
    <row r="31" spans="1:3" x14ac:dyDescent="0.35">
      <c r="A31" s="1" t="s">
        <v>42</v>
      </c>
      <c r="B31" s="6" t="s">
        <v>43</v>
      </c>
      <c r="C31" s="9"/>
    </row>
    <row r="32" spans="1:3" ht="15" thickBot="1" x14ac:dyDescent="0.4">
      <c r="A32" s="14"/>
      <c r="B32" s="15"/>
      <c r="C32" s="18"/>
    </row>
    <row r="33" spans="1:3" ht="25" customHeight="1" thickBot="1" x14ac:dyDescent="0.4">
      <c r="A33" s="19" t="s">
        <v>230</v>
      </c>
      <c r="B33" s="20" t="s">
        <v>228</v>
      </c>
      <c r="C33" s="21">
        <f>SUM(C6:C32)-C131</f>
        <v>500</v>
      </c>
    </row>
    <row r="34" spans="1:3" x14ac:dyDescent="0.35">
      <c r="A34" s="25"/>
      <c r="B34" s="25"/>
      <c r="C34" s="26"/>
    </row>
    <row r="35" spans="1:3" ht="47" thickBot="1" x14ac:dyDescent="0.4">
      <c r="A35" s="11" t="s">
        <v>234</v>
      </c>
      <c r="B35" s="12" t="s">
        <v>1</v>
      </c>
      <c r="C35" s="13" t="s">
        <v>229</v>
      </c>
    </row>
    <row r="36" spans="1:3" x14ac:dyDescent="0.35">
      <c r="A36" s="16"/>
      <c r="B36" s="17"/>
      <c r="C36" s="8"/>
    </row>
    <row r="37" spans="1:3" x14ac:dyDescent="0.35">
      <c r="A37" s="1" t="s">
        <v>48</v>
      </c>
      <c r="B37" s="6" t="s">
        <v>49</v>
      </c>
      <c r="C37" s="9"/>
    </row>
    <row r="38" spans="1:3" x14ac:dyDescent="0.35">
      <c r="A38" s="1" t="s">
        <v>50</v>
      </c>
      <c r="B38" s="6" t="s">
        <v>51</v>
      </c>
      <c r="C38" s="9"/>
    </row>
    <row r="39" spans="1:3" x14ac:dyDescent="0.35">
      <c r="A39" s="1" t="s">
        <v>52</v>
      </c>
      <c r="B39" s="6" t="s">
        <v>53</v>
      </c>
      <c r="C39" s="9"/>
    </row>
    <row r="40" spans="1:3" x14ac:dyDescent="0.35">
      <c r="A40" s="1" t="s">
        <v>55</v>
      </c>
      <c r="B40" s="6" t="s">
        <v>46</v>
      </c>
      <c r="C40" s="9"/>
    </row>
    <row r="41" spans="1:3" x14ac:dyDescent="0.35">
      <c r="A41" s="1" t="s">
        <v>56</v>
      </c>
      <c r="B41" s="7" t="s">
        <v>57</v>
      </c>
      <c r="C41" s="9">
        <v>30</v>
      </c>
    </row>
    <row r="42" spans="1:3" x14ac:dyDescent="0.35">
      <c r="A42" s="1" t="s">
        <v>58</v>
      </c>
      <c r="B42" s="7" t="s">
        <v>59</v>
      </c>
      <c r="C42" s="9">
        <v>65</v>
      </c>
    </row>
    <row r="43" spans="1:3" x14ac:dyDescent="0.35">
      <c r="A43" s="1" t="s">
        <v>60</v>
      </c>
      <c r="B43" s="7" t="s">
        <v>61</v>
      </c>
      <c r="C43" s="9"/>
    </row>
    <row r="44" spans="1:3" x14ac:dyDescent="0.35">
      <c r="A44" s="1" t="s">
        <v>62</v>
      </c>
      <c r="B44" s="7" t="s">
        <v>63</v>
      </c>
      <c r="C44" s="9"/>
    </row>
    <row r="45" spans="1:3" x14ac:dyDescent="0.35">
      <c r="A45" s="1" t="s">
        <v>64</v>
      </c>
      <c r="B45" s="7" t="s">
        <v>250</v>
      </c>
      <c r="C45" s="9">
        <v>600</v>
      </c>
    </row>
    <row r="46" spans="1:3" x14ac:dyDescent="0.35">
      <c r="A46" s="1" t="s">
        <v>65</v>
      </c>
      <c r="B46" s="7" t="s">
        <v>66</v>
      </c>
      <c r="C46" s="9"/>
    </row>
    <row r="47" spans="1:3" x14ac:dyDescent="0.35">
      <c r="A47" s="1" t="s">
        <v>67</v>
      </c>
      <c r="B47" s="7" t="s">
        <v>68</v>
      </c>
      <c r="C47" s="9"/>
    </row>
    <row r="48" spans="1:3" x14ac:dyDescent="0.35">
      <c r="A48" s="1" t="s">
        <v>69</v>
      </c>
      <c r="B48" s="7" t="s">
        <v>70</v>
      </c>
      <c r="C48" s="9">
        <v>20</v>
      </c>
    </row>
    <row r="49" spans="1:3" x14ac:dyDescent="0.35">
      <c r="A49" s="1" t="s">
        <v>71</v>
      </c>
      <c r="B49" s="7" t="s">
        <v>72</v>
      </c>
      <c r="C49" s="9"/>
    </row>
    <row r="50" spans="1:3" x14ac:dyDescent="0.35">
      <c r="A50" s="1" t="s">
        <v>73</v>
      </c>
      <c r="B50" s="7" t="s">
        <v>74</v>
      </c>
      <c r="C50" s="9"/>
    </row>
    <row r="51" spans="1:3" x14ac:dyDescent="0.35">
      <c r="A51" s="1" t="s">
        <v>75</v>
      </c>
      <c r="B51" s="7" t="s">
        <v>76</v>
      </c>
      <c r="C51" s="9"/>
    </row>
    <row r="52" spans="1:3" x14ac:dyDescent="0.35">
      <c r="A52" s="1" t="s">
        <v>77</v>
      </c>
      <c r="B52" s="7" t="s">
        <v>78</v>
      </c>
      <c r="C52" s="9"/>
    </row>
    <row r="53" spans="1:3" x14ac:dyDescent="0.35">
      <c r="A53" s="1" t="s">
        <v>79</v>
      </c>
      <c r="B53" s="7" t="s">
        <v>251</v>
      </c>
      <c r="C53" s="9"/>
    </row>
    <row r="54" spans="1:3" x14ac:dyDescent="0.35">
      <c r="A54" s="1" t="s">
        <v>80</v>
      </c>
      <c r="B54" s="7" t="s">
        <v>81</v>
      </c>
      <c r="C54" s="9"/>
    </row>
    <row r="55" spans="1:3" x14ac:dyDescent="0.35">
      <c r="A55" s="1" t="s">
        <v>82</v>
      </c>
      <c r="B55" s="7" t="s">
        <v>83</v>
      </c>
      <c r="C55" s="9">
        <v>100</v>
      </c>
    </row>
    <row r="56" spans="1:3" x14ac:dyDescent="0.35">
      <c r="A56" s="1" t="s">
        <v>84</v>
      </c>
      <c r="B56" s="7" t="s">
        <v>85</v>
      </c>
      <c r="C56" s="9">
        <v>12</v>
      </c>
    </row>
    <row r="57" spans="1:3" x14ac:dyDescent="0.35">
      <c r="A57" s="1" t="s">
        <v>86</v>
      </c>
      <c r="B57" s="7" t="s">
        <v>87</v>
      </c>
      <c r="C57" s="9"/>
    </row>
    <row r="58" spans="1:3" x14ac:dyDescent="0.35">
      <c r="A58" s="1" t="s">
        <v>88</v>
      </c>
      <c r="B58" s="7" t="s">
        <v>89</v>
      </c>
      <c r="C58" s="9"/>
    </row>
    <row r="59" spans="1:3" x14ac:dyDescent="0.35">
      <c r="A59" s="1" t="s">
        <v>90</v>
      </c>
      <c r="B59" s="7" t="s">
        <v>91</v>
      </c>
      <c r="C59" s="9"/>
    </row>
    <row r="60" spans="1:3" x14ac:dyDescent="0.35">
      <c r="A60" s="1" t="s">
        <v>92</v>
      </c>
      <c r="B60" s="7" t="s">
        <v>93</v>
      </c>
      <c r="C60" s="9"/>
    </row>
    <row r="61" spans="1:3" x14ac:dyDescent="0.35">
      <c r="A61" s="1" t="s">
        <v>94</v>
      </c>
      <c r="B61" s="7" t="s">
        <v>95</v>
      </c>
      <c r="C61" s="9"/>
    </row>
    <row r="62" spans="1:3" x14ac:dyDescent="0.35">
      <c r="A62" s="1" t="s">
        <v>96</v>
      </c>
      <c r="B62" s="7" t="s">
        <v>97</v>
      </c>
      <c r="C62" s="9"/>
    </row>
    <row r="63" spans="1:3" x14ac:dyDescent="0.35">
      <c r="A63" s="1" t="s">
        <v>98</v>
      </c>
      <c r="B63" s="7" t="s">
        <v>99</v>
      </c>
      <c r="C63" s="9"/>
    </row>
    <row r="64" spans="1:3" x14ac:dyDescent="0.35">
      <c r="A64" s="1" t="s">
        <v>100</v>
      </c>
      <c r="B64" s="7" t="s">
        <v>101</v>
      </c>
      <c r="C64" s="9"/>
    </row>
    <row r="65" spans="1:3" x14ac:dyDescent="0.35">
      <c r="A65" s="1" t="s">
        <v>102</v>
      </c>
      <c r="B65" s="7" t="s">
        <v>103</v>
      </c>
      <c r="C65" s="9"/>
    </row>
    <row r="66" spans="1:3" x14ac:dyDescent="0.35">
      <c r="A66" s="1" t="s">
        <v>104</v>
      </c>
      <c r="B66" s="7" t="s">
        <v>105</v>
      </c>
      <c r="C66" s="9"/>
    </row>
    <row r="67" spans="1:3" x14ac:dyDescent="0.35">
      <c r="A67" s="1" t="s">
        <v>106</v>
      </c>
      <c r="B67" s="7" t="s">
        <v>107</v>
      </c>
      <c r="C67" s="9"/>
    </row>
    <row r="68" spans="1:3" x14ac:dyDescent="0.35">
      <c r="A68" s="1" t="s">
        <v>108</v>
      </c>
      <c r="B68" s="7" t="s">
        <v>109</v>
      </c>
      <c r="C68" s="9"/>
    </row>
    <row r="69" spans="1:3" x14ac:dyDescent="0.35">
      <c r="A69" s="1" t="s">
        <v>110</v>
      </c>
      <c r="B69" s="7" t="s">
        <v>111</v>
      </c>
      <c r="C69" s="9"/>
    </row>
    <row r="70" spans="1:3" x14ac:dyDescent="0.35">
      <c r="A70" s="1" t="s">
        <v>112</v>
      </c>
      <c r="B70" s="7" t="s">
        <v>221</v>
      </c>
      <c r="C70" s="9">
        <v>65</v>
      </c>
    </row>
    <row r="71" spans="1:3" x14ac:dyDescent="0.35">
      <c r="A71" s="1" t="s">
        <v>113</v>
      </c>
      <c r="B71" s="7" t="s">
        <v>114</v>
      </c>
      <c r="C71" s="9"/>
    </row>
    <row r="72" spans="1:3" x14ac:dyDescent="0.35">
      <c r="A72" s="1" t="s">
        <v>115</v>
      </c>
      <c r="B72" s="7" t="s">
        <v>116</v>
      </c>
      <c r="C72" s="9">
        <v>40</v>
      </c>
    </row>
    <row r="73" spans="1:3" x14ac:dyDescent="0.35">
      <c r="A73" s="1" t="s">
        <v>117</v>
      </c>
      <c r="B73" s="7" t="s">
        <v>118</v>
      </c>
      <c r="C73" s="9"/>
    </row>
    <row r="74" spans="1:3" x14ac:dyDescent="0.35">
      <c r="A74" s="1" t="s">
        <v>119</v>
      </c>
      <c r="B74" s="7" t="s">
        <v>120</v>
      </c>
      <c r="C74" s="9"/>
    </row>
    <row r="75" spans="1:3" x14ac:dyDescent="0.35">
      <c r="A75" s="1" t="s">
        <v>121</v>
      </c>
      <c r="B75" s="5" t="s">
        <v>222</v>
      </c>
      <c r="C75" s="9">
        <v>50</v>
      </c>
    </row>
    <row r="76" spans="1:3" x14ac:dyDescent="0.35">
      <c r="A76" s="1" t="s">
        <v>122</v>
      </c>
      <c r="B76" s="6" t="s">
        <v>123</v>
      </c>
      <c r="C76" s="9"/>
    </row>
    <row r="77" spans="1:3" x14ac:dyDescent="0.35">
      <c r="A77" s="1" t="s">
        <v>124</v>
      </c>
      <c r="B77" s="6" t="s">
        <v>125</v>
      </c>
      <c r="C77" s="9"/>
    </row>
    <row r="78" spans="1:3" x14ac:dyDescent="0.35">
      <c r="A78" s="1" t="s">
        <v>126</v>
      </c>
      <c r="B78" s="6" t="s">
        <v>223</v>
      </c>
      <c r="C78" s="9"/>
    </row>
    <row r="79" spans="1:3" x14ac:dyDescent="0.35">
      <c r="A79" s="1" t="s">
        <v>127</v>
      </c>
      <c r="B79" s="6" t="s">
        <v>128</v>
      </c>
      <c r="C79" s="9">
        <v>18</v>
      </c>
    </row>
    <row r="80" spans="1:3" x14ac:dyDescent="0.35">
      <c r="A80" s="1" t="s">
        <v>129</v>
      </c>
      <c r="B80" s="5" t="s">
        <v>130</v>
      </c>
      <c r="C80" s="9">
        <v>1000</v>
      </c>
    </row>
    <row r="81" spans="1:3" x14ac:dyDescent="0.35">
      <c r="A81" s="1" t="s">
        <v>131</v>
      </c>
      <c r="B81" s="6" t="s">
        <v>132</v>
      </c>
      <c r="C81" s="9"/>
    </row>
    <row r="82" spans="1:3" x14ac:dyDescent="0.35">
      <c r="A82" s="1" t="s">
        <v>133</v>
      </c>
      <c r="B82" s="6" t="s">
        <v>134</v>
      </c>
      <c r="C82" s="9"/>
    </row>
    <row r="83" spans="1:3" x14ac:dyDescent="0.35">
      <c r="A83" s="1" t="s">
        <v>135</v>
      </c>
      <c r="B83" s="6" t="s">
        <v>136</v>
      </c>
      <c r="C83" s="9"/>
    </row>
    <row r="84" spans="1:3" x14ac:dyDescent="0.35">
      <c r="A84" s="1" t="s">
        <v>137</v>
      </c>
      <c r="B84" s="6" t="s">
        <v>252</v>
      </c>
      <c r="C84" s="9"/>
    </row>
    <row r="85" spans="1:3" x14ac:dyDescent="0.35">
      <c r="A85" s="1" t="s">
        <v>138</v>
      </c>
      <c r="B85" s="6" t="s">
        <v>253</v>
      </c>
      <c r="C85" s="9">
        <v>30</v>
      </c>
    </row>
    <row r="86" spans="1:3" x14ac:dyDescent="0.35">
      <c r="A86" s="1" t="s">
        <v>139</v>
      </c>
      <c r="B86" s="6" t="s">
        <v>140</v>
      </c>
      <c r="C86" s="9"/>
    </row>
    <row r="87" spans="1:3" x14ac:dyDescent="0.35">
      <c r="A87" s="1" t="s">
        <v>141</v>
      </c>
      <c r="B87" s="6" t="s">
        <v>254</v>
      </c>
      <c r="C87" s="9">
        <v>200</v>
      </c>
    </row>
    <row r="88" spans="1:3" x14ac:dyDescent="0.35">
      <c r="A88" s="1" t="s">
        <v>142</v>
      </c>
      <c r="B88" s="6" t="s">
        <v>143</v>
      </c>
      <c r="C88" s="9"/>
    </row>
    <row r="89" spans="1:3" x14ac:dyDescent="0.35">
      <c r="A89" s="1" t="s">
        <v>144</v>
      </c>
      <c r="B89" s="5" t="s">
        <v>145</v>
      </c>
      <c r="C89" s="9">
        <v>140</v>
      </c>
    </row>
    <row r="90" spans="1:3" x14ac:dyDescent="0.35">
      <c r="A90" s="1" t="s">
        <v>146</v>
      </c>
      <c r="B90" s="5" t="s">
        <v>147</v>
      </c>
      <c r="C90" s="9">
        <v>70</v>
      </c>
    </row>
    <row r="91" spans="1:3" x14ac:dyDescent="0.35">
      <c r="A91" s="1" t="s">
        <v>148</v>
      </c>
      <c r="B91" s="5" t="s">
        <v>54</v>
      </c>
      <c r="C91" s="9">
        <v>300</v>
      </c>
    </row>
    <row r="92" spans="1:3" x14ac:dyDescent="0.35">
      <c r="A92" s="1" t="s">
        <v>149</v>
      </c>
      <c r="B92" s="5" t="s">
        <v>150</v>
      </c>
      <c r="C92" s="9"/>
    </row>
    <row r="93" spans="1:3" x14ac:dyDescent="0.35">
      <c r="A93" s="1" t="s">
        <v>151</v>
      </c>
      <c r="B93" s="5" t="s">
        <v>152</v>
      </c>
      <c r="C93" s="9">
        <v>30</v>
      </c>
    </row>
    <row r="94" spans="1:3" x14ac:dyDescent="0.35">
      <c r="A94" s="1" t="s">
        <v>153</v>
      </c>
      <c r="B94" s="5" t="s">
        <v>154</v>
      </c>
      <c r="C94" s="9"/>
    </row>
    <row r="95" spans="1:3" x14ac:dyDescent="0.35">
      <c r="A95" s="1" t="s">
        <v>155</v>
      </c>
      <c r="B95" s="6" t="s">
        <v>45</v>
      </c>
      <c r="C95" s="9">
        <v>10</v>
      </c>
    </row>
    <row r="96" spans="1:3" x14ac:dyDescent="0.35">
      <c r="A96" s="1" t="s">
        <v>156</v>
      </c>
      <c r="B96" s="6" t="s">
        <v>157</v>
      </c>
      <c r="C96" s="9">
        <v>150</v>
      </c>
    </row>
    <row r="97" spans="1:3" x14ac:dyDescent="0.35">
      <c r="A97" s="1" t="s">
        <v>158</v>
      </c>
      <c r="B97" s="6" t="s">
        <v>159</v>
      </c>
      <c r="C97" s="9">
        <v>25</v>
      </c>
    </row>
    <row r="98" spans="1:3" x14ac:dyDescent="0.35">
      <c r="A98" s="1" t="s">
        <v>160</v>
      </c>
      <c r="B98" s="6" t="s">
        <v>161</v>
      </c>
      <c r="C98" s="9">
        <v>90</v>
      </c>
    </row>
    <row r="99" spans="1:3" x14ac:dyDescent="0.35">
      <c r="A99" s="1" t="s">
        <v>162</v>
      </c>
      <c r="B99" s="5" t="s">
        <v>163</v>
      </c>
      <c r="C99" s="9">
        <v>220</v>
      </c>
    </row>
    <row r="100" spans="1:3" x14ac:dyDescent="0.35">
      <c r="A100" s="1" t="s">
        <v>164</v>
      </c>
      <c r="B100" s="6" t="s">
        <v>165</v>
      </c>
      <c r="C100" s="9">
        <v>360</v>
      </c>
    </row>
    <row r="101" spans="1:3" x14ac:dyDescent="0.35">
      <c r="A101" s="1" t="s">
        <v>166</v>
      </c>
      <c r="B101" s="6" t="s">
        <v>255</v>
      </c>
      <c r="C101" s="9"/>
    </row>
    <row r="102" spans="1:3" x14ac:dyDescent="0.35">
      <c r="A102" s="1" t="s">
        <v>167</v>
      </c>
      <c r="B102" s="6" t="s">
        <v>168</v>
      </c>
      <c r="C102" s="9"/>
    </row>
    <row r="103" spans="1:3" x14ac:dyDescent="0.35">
      <c r="A103" s="1" t="s">
        <v>169</v>
      </c>
      <c r="B103" s="5" t="s">
        <v>170</v>
      </c>
      <c r="C103" s="9">
        <v>50</v>
      </c>
    </row>
    <row r="104" spans="1:3" x14ac:dyDescent="0.35">
      <c r="A104" s="1" t="s">
        <v>171</v>
      </c>
      <c r="B104" s="6" t="s">
        <v>172</v>
      </c>
      <c r="C104" s="9"/>
    </row>
    <row r="105" spans="1:3" x14ac:dyDescent="0.35">
      <c r="A105" s="1" t="s">
        <v>174</v>
      </c>
      <c r="B105" s="6" t="s">
        <v>173</v>
      </c>
      <c r="C105" s="9"/>
    </row>
    <row r="106" spans="1:3" x14ac:dyDescent="0.35">
      <c r="A106" s="1" t="s">
        <v>175</v>
      </c>
      <c r="B106" s="6" t="s">
        <v>176</v>
      </c>
      <c r="C106" s="9"/>
    </row>
    <row r="107" spans="1:3" x14ac:dyDescent="0.35">
      <c r="A107" s="1" t="s">
        <v>177</v>
      </c>
      <c r="B107" s="6" t="s">
        <v>178</v>
      </c>
      <c r="C107" s="9">
        <v>50</v>
      </c>
    </row>
    <row r="108" spans="1:3" x14ac:dyDescent="0.35">
      <c r="A108" s="1" t="s">
        <v>179</v>
      </c>
      <c r="B108" s="6" t="s">
        <v>180</v>
      </c>
      <c r="C108" s="9"/>
    </row>
    <row r="109" spans="1:3" x14ac:dyDescent="0.35">
      <c r="A109" s="1" t="s">
        <v>181</v>
      </c>
      <c r="B109" s="6" t="s">
        <v>91</v>
      </c>
      <c r="C109" s="9"/>
    </row>
    <row r="110" spans="1:3" x14ac:dyDescent="0.35">
      <c r="A110" s="1" t="s">
        <v>182</v>
      </c>
      <c r="B110" s="6" t="s">
        <v>183</v>
      </c>
      <c r="C110" s="9"/>
    </row>
    <row r="111" spans="1:3" x14ac:dyDescent="0.35">
      <c r="A111" s="1" t="s">
        <v>184</v>
      </c>
      <c r="B111" s="6" t="s">
        <v>185</v>
      </c>
      <c r="C111" s="9"/>
    </row>
    <row r="112" spans="1:3" x14ac:dyDescent="0.35">
      <c r="A112" s="1" t="s">
        <v>186</v>
      </c>
      <c r="B112" s="6" t="s">
        <v>187</v>
      </c>
      <c r="C112" s="9"/>
    </row>
    <row r="113" spans="1:3" x14ac:dyDescent="0.35">
      <c r="A113" s="1" t="s">
        <v>188</v>
      </c>
      <c r="B113" s="6" t="s">
        <v>189</v>
      </c>
      <c r="C113" s="9"/>
    </row>
    <row r="114" spans="1:3" x14ac:dyDescent="0.35">
      <c r="A114" s="1" t="s">
        <v>190</v>
      </c>
      <c r="B114" s="6" t="s">
        <v>191</v>
      </c>
      <c r="C114" s="9">
        <v>55</v>
      </c>
    </row>
    <row r="115" spans="1:3" x14ac:dyDescent="0.35">
      <c r="A115" s="1" t="s">
        <v>192</v>
      </c>
      <c r="B115" s="6" t="s">
        <v>193</v>
      </c>
      <c r="C115" s="9"/>
    </row>
    <row r="116" spans="1:3" x14ac:dyDescent="0.35">
      <c r="A116" s="1" t="s">
        <v>194</v>
      </c>
      <c r="B116" s="6" t="s">
        <v>195</v>
      </c>
      <c r="C116" s="9"/>
    </row>
    <row r="117" spans="1:3" x14ac:dyDescent="0.35">
      <c r="A117" s="1" t="s">
        <v>196</v>
      </c>
      <c r="B117" s="6" t="s">
        <v>197</v>
      </c>
      <c r="C117" s="9"/>
    </row>
    <row r="118" spans="1:3" x14ac:dyDescent="0.35">
      <c r="A118" s="1" t="s">
        <v>198</v>
      </c>
      <c r="B118" s="6" t="s">
        <v>224</v>
      </c>
      <c r="C118" s="9"/>
    </row>
    <row r="119" spans="1:3" x14ac:dyDescent="0.35">
      <c r="A119" s="1" t="s">
        <v>199</v>
      </c>
      <c r="B119" s="6" t="s">
        <v>43</v>
      </c>
      <c r="C119" s="9"/>
    </row>
    <row r="120" spans="1:3" x14ac:dyDescent="0.35">
      <c r="A120" s="1" t="s">
        <v>200</v>
      </c>
      <c r="B120" s="5" t="s">
        <v>201</v>
      </c>
      <c r="C120" s="9"/>
    </row>
    <row r="121" spans="1:3" x14ac:dyDescent="0.35">
      <c r="A121" s="1" t="s">
        <v>202</v>
      </c>
      <c r="B121" s="5" t="s">
        <v>203</v>
      </c>
      <c r="C121" s="9">
        <v>90</v>
      </c>
    </row>
    <row r="122" spans="1:3" x14ac:dyDescent="0.35">
      <c r="A122" s="1" t="s">
        <v>204</v>
      </c>
      <c r="B122" s="5" t="s">
        <v>47</v>
      </c>
      <c r="C122" s="9">
        <v>30</v>
      </c>
    </row>
    <row r="123" spans="1:3" x14ac:dyDescent="0.35">
      <c r="A123" s="1" t="s">
        <v>205</v>
      </c>
      <c r="B123" s="5" t="s">
        <v>44</v>
      </c>
      <c r="C123" s="9"/>
    </row>
    <row r="124" spans="1:3" x14ac:dyDescent="0.35">
      <c r="A124" s="1" t="s">
        <v>206</v>
      </c>
      <c r="B124" s="5" t="s">
        <v>207</v>
      </c>
      <c r="C124" s="9"/>
    </row>
    <row r="125" spans="1:3" x14ac:dyDescent="0.35">
      <c r="A125" s="1" t="s">
        <v>208</v>
      </c>
      <c r="B125" s="6" t="s">
        <v>209</v>
      </c>
      <c r="C125" s="9"/>
    </row>
    <row r="126" spans="1:3" x14ac:dyDescent="0.35">
      <c r="A126" s="1" t="s">
        <v>210</v>
      </c>
      <c r="B126" s="6" t="s">
        <v>211</v>
      </c>
      <c r="C126" s="9">
        <v>-100</v>
      </c>
    </row>
    <row r="127" spans="1:3" x14ac:dyDescent="0.35">
      <c r="A127" s="1" t="s">
        <v>212</v>
      </c>
      <c r="B127" s="6" t="s">
        <v>213</v>
      </c>
      <c r="C127" s="9"/>
    </row>
    <row r="128" spans="1:3" x14ac:dyDescent="0.35">
      <c r="A128" s="1" t="s">
        <v>214</v>
      </c>
      <c r="B128" s="6" t="s">
        <v>215</v>
      </c>
      <c r="C128" s="9"/>
    </row>
    <row r="129" spans="1:3" ht="15" thickBot="1" x14ac:dyDescent="0.4">
      <c r="A129" s="1" t="s">
        <v>216</v>
      </c>
      <c r="B129" s="6" t="s">
        <v>217</v>
      </c>
      <c r="C129" s="10"/>
    </row>
    <row r="130" spans="1:3" ht="15" thickBot="1" x14ac:dyDescent="0.4"/>
    <row r="131" spans="1:3" ht="25" customHeight="1" thickBot="1" x14ac:dyDescent="0.4">
      <c r="A131" s="19" t="s">
        <v>230</v>
      </c>
      <c r="B131" s="20" t="s">
        <v>231</v>
      </c>
      <c r="C131" s="21">
        <f>SUM(C36:C129)</f>
        <v>3800</v>
      </c>
    </row>
    <row r="133" spans="1:3" ht="15" thickBot="1" x14ac:dyDescent="0.4"/>
    <row r="134" spans="1:3" ht="25" customHeight="1" thickBot="1" x14ac:dyDescent="0.4">
      <c r="A134" s="22" t="s">
        <v>230</v>
      </c>
      <c r="B134" s="23" t="s">
        <v>232</v>
      </c>
      <c r="C134" s="24">
        <v>500</v>
      </c>
    </row>
  </sheetData>
  <mergeCells count="1">
    <mergeCell ref="A1:B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F5F20-6F3A-4A48-A69C-60147728852F}">
  <dimension ref="A1:E142"/>
  <sheetViews>
    <sheetView topLeftCell="A7" workbookViewId="0">
      <selection activeCell="E15" sqref="E15"/>
    </sheetView>
  </sheetViews>
  <sheetFormatPr baseColWidth="10" defaultColWidth="9.1796875" defaultRowHeight="14.5" x14ac:dyDescent="0.35"/>
  <cols>
    <col min="1" max="1" width="11.26953125" customWidth="1"/>
    <col min="2" max="2" width="62.81640625" customWidth="1"/>
    <col min="3" max="3" width="12.1796875" style="43" customWidth="1"/>
    <col min="4" max="4" width="12.1796875" style="44" customWidth="1"/>
    <col min="5" max="5" width="35.1796875" style="45" customWidth="1"/>
  </cols>
  <sheetData>
    <row r="1" spans="1:5" ht="27" customHeight="1" x14ac:dyDescent="0.6">
      <c r="A1" s="75" t="s">
        <v>256</v>
      </c>
      <c r="B1" s="76"/>
    </row>
    <row r="2" spans="1:5" ht="18" customHeight="1" x14ac:dyDescent="0.5">
      <c r="A2" s="46" t="s">
        <v>0</v>
      </c>
      <c r="B2" s="3">
        <v>2024</v>
      </c>
    </row>
    <row r="3" spans="1:5" ht="18" customHeight="1" x14ac:dyDescent="0.5">
      <c r="A3" s="4"/>
      <c r="B3" s="3"/>
    </row>
    <row r="4" spans="1:5" x14ac:dyDescent="0.35">
      <c r="A4" s="2"/>
    </row>
    <row r="5" spans="1:5" ht="47" thickBot="1" x14ac:dyDescent="0.4">
      <c r="A5" s="11" t="s">
        <v>233</v>
      </c>
      <c r="B5" s="47" t="s">
        <v>1</v>
      </c>
      <c r="C5" s="48" t="s">
        <v>257</v>
      </c>
      <c r="D5" s="49" t="s">
        <v>258</v>
      </c>
    </row>
    <row r="6" spans="1:5" x14ac:dyDescent="0.35">
      <c r="A6" s="1" t="s">
        <v>2</v>
      </c>
      <c r="B6" s="5" t="s">
        <v>226</v>
      </c>
      <c r="C6" s="50"/>
      <c r="D6" s="51"/>
    </row>
    <row r="7" spans="1:5" x14ac:dyDescent="0.35">
      <c r="A7" s="1" t="s">
        <v>3</v>
      </c>
      <c r="B7" s="5" t="s">
        <v>247</v>
      </c>
      <c r="C7" s="52">
        <v>1875000</v>
      </c>
      <c r="D7" s="51">
        <v>1677748</v>
      </c>
      <c r="E7" s="45" t="s">
        <v>259</v>
      </c>
    </row>
    <row r="8" spans="1:5" x14ac:dyDescent="0.35">
      <c r="A8" s="1" t="s">
        <v>4</v>
      </c>
      <c r="B8" s="6" t="s">
        <v>5</v>
      </c>
      <c r="C8" s="52"/>
      <c r="D8" s="53">
        <v>-900</v>
      </c>
      <c r="E8" s="45" t="s">
        <v>260</v>
      </c>
    </row>
    <row r="9" spans="1:5" x14ac:dyDescent="0.35">
      <c r="A9" s="1" t="s">
        <v>6</v>
      </c>
      <c r="B9" s="5" t="s">
        <v>261</v>
      </c>
      <c r="C9" s="52">
        <v>25000</v>
      </c>
      <c r="D9" s="51">
        <v>22490</v>
      </c>
      <c r="E9" s="45" t="s">
        <v>262</v>
      </c>
    </row>
    <row r="10" spans="1:5" x14ac:dyDescent="0.35">
      <c r="A10" s="1" t="s">
        <v>7</v>
      </c>
      <c r="B10" s="5" t="s">
        <v>218</v>
      </c>
      <c r="C10" s="52"/>
      <c r="D10" s="51"/>
    </row>
    <row r="11" spans="1:5" x14ac:dyDescent="0.35">
      <c r="A11" s="1" t="s">
        <v>8</v>
      </c>
      <c r="B11" s="6" t="s">
        <v>9</v>
      </c>
      <c r="C11" s="52"/>
      <c r="D11" s="51"/>
    </row>
    <row r="12" spans="1:5" x14ac:dyDescent="0.35">
      <c r="A12" s="1" t="s">
        <v>10</v>
      </c>
      <c r="B12" s="5" t="s">
        <v>263</v>
      </c>
      <c r="C12" s="52">
        <v>15000</v>
      </c>
      <c r="D12" s="51">
        <v>7875</v>
      </c>
      <c r="E12" s="45" t="s">
        <v>264</v>
      </c>
    </row>
    <row r="13" spans="1:5" x14ac:dyDescent="0.35">
      <c r="A13" s="1" t="s">
        <v>11</v>
      </c>
      <c r="B13" s="6" t="s">
        <v>219</v>
      </c>
      <c r="C13" s="52"/>
      <c r="D13" s="51"/>
    </row>
    <row r="14" spans="1:5" x14ac:dyDescent="0.35">
      <c r="A14" s="1" t="s">
        <v>12</v>
      </c>
      <c r="B14" s="6" t="s">
        <v>13</v>
      </c>
      <c r="C14" s="52"/>
      <c r="D14" s="51"/>
    </row>
    <row r="15" spans="1:5" x14ac:dyDescent="0.35">
      <c r="A15" s="1" t="s">
        <v>14</v>
      </c>
      <c r="B15" s="6" t="s">
        <v>327</v>
      </c>
      <c r="C15" s="52"/>
      <c r="D15" s="51"/>
    </row>
    <row r="16" spans="1:5" x14ac:dyDescent="0.35">
      <c r="A16" s="1" t="s">
        <v>15</v>
      </c>
      <c r="B16" s="6" t="s">
        <v>16</v>
      </c>
      <c r="C16" s="52"/>
      <c r="D16" s="51"/>
    </row>
    <row r="17" spans="1:5" x14ac:dyDescent="0.35">
      <c r="A17" s="1" t="s">
        <v>17</v>
      </c>
      <c r="B17" s="6" t="s">
        <v>18</v>
      </c>
      <c r="C17" s="52"/>
      <c r="D17" s="51"/>
      <c r="E17" s="45" t="s">
        <v>265</v>
      </c>
    </row>
    <row r="18" spans="1:5" x14ac:dyDescent="0.35">
      <c r="A18" s="1" t="s">
        <v>19</v>
      </c>
      <c r="B18" s="6" t="s">
        <v>249</v>
      </c>
      <c r="C18" s="52">
        <v>405000</v>
      </c>
      <c r="D18" s="51">
        <v>335888</v>
      </c>
      <c r="E18" s="45" t="s">
        <v>266</v>
      </c>
    </row>
    <row r="19" spans="1:5" x14ac:dyDescent="0.35">
      <c r="A19" s="1" t="s">
        <v>20</v>
      </c>
      <c r="B19" s="6" t="s">
        <v>21</v>
      </c>
      <c r="C19" s="52"/>
      <c r="D19" s="51"/>
    </row>
    <row r="20" spans="1:5" x14ac:dyDescent="0.35">
      <c r="A20" s="1" t="s">
        <v>22</v>
      </c>
      <c r="B20" s="6" t="s">
        <v>23</v>
      </c>
      <c r="C20" s="52"/>
      <c r="D20" s="51"/>
    </row>
    <row r="21" spans="1:5" x14ac:dyDescent="0.35">
      <c r="A21" s="1" t="s">
        <v>24</v>
      </c>
      <c r="B21" s="6" t="s">
        <v>25</v>
      </c>
      <c r="C21" s="52"/>
      <c r="D21" s="51"/>
    </row>
    <row r="22" spans="1:5" x14ac:dyDescent="0.35">
      <c r="A22" s="1" t="s">
        <v>26</v>
      </c>
      <c r="B22" s="6" t="s">
        <v>220</v>
      </c>
      <c r="C22" s="52">
        <v>400000</v>
      </c>
      <c r="D22" s="51">
        <v>369941</v>
      </c>
    </row>
    <row r="23" spans="1:5" x14ac:dyDescent="0.35">
      <c r="A23" s="1" t="s">
        <v>27</v>
      </c>
      <c r="B23" s="6" t="s">
        <v>28</v>
      </c>
      <c r="C23" s="52"/>
      <c r="D23" s="51"/>
    </row>
    <row r="24" spans="1:5" x14ac:dyDescent="0.35">
      <c r="A24" s="1" t="s">
        <v>29</v>
      </c>
      <c r="B24" s="6" t="s">
        <v>267</v>
      </c>
      <c r="C24" s="52">
        <v>35000</v>
      </c>
      <c r="D24" s="51">
        <v>-43397</v>
      </c>
      <c r="E24" s="45" t="s">
        <v>268</v>
      </c>
    </row>
    <row r="25" spans="1:5" x14ac:dyDescent="0.35">
      <c r="A25" s="1" t="s">
        <v>30</v>
      </c>
      <c r="B25" s="5" t="s">
        <v>31</v>
      </c>
      <c r="C25" s="52"/>
      <c r="D25" s="54">
        <v>-101895</v>
      </c>
      <c r="E25" s="45" t="s">
        <v>269</v>
      </c>
    </row>
    <row r="26" spans="1:5" x14ac:dyDescent="0.35">
      <c r="A26" s="1" t="s">
        <v>32</v>
      </c>
      <c r="B26" s="5" t="s">
        <v>270</v>
      </c>
      <c r="C26" s="52">
        <v>4300</v>
      </c>
      <c r="D26" s="51">
        <v>4317</v>
      </c>
      <c r="E26" s="45" t="s">
        <v>271</v>
      </c>
    </row>
    <row r="27" spans="1:5" x14ac:dyDescent="0.35">
      <c r="A27" s="1" t="s">
        <v>34</v>
      </c>
      <c r="B27" s="5" t="s">
        <v>272</v>
      </c>
      <c r="C27" s="52">
        <v>330000</v>
      </c>
      <c r="D27" s="54">
        <v>292060</v>
      </c>
      <c r="E27" s="45" t="s">
        <v>273</v>
      </c>
    </row>
    <row r="28" spans="1:5" x14ac:dyDescent="0.35">
      <c r="A28" s="1" t="s">
        <v>36</v>
      </c>
      <c r="B28" s="6" t="s">
        <v>37</v>
      </c>
      <c r="C28" s="52"/>
      <c r="D28" s="51"/>
    </row>
    <row r="29" spans="1:5" x14ac:dyDescent="0.35">
      <c r="A29" s="1" t="s">
        <v>38</v>
      </c>
      <c r="B29" s="6" t="s">
        <v>39</v>
      </c>
      <c r="C29" s="52">
        <v>1500</v>
      </c>
      <c r="D29" s="51">
        <v>1514</v>
      </c>
      <c r="E29" s="45" t="s">
        <v>274</v>
      </c>
    </row>
    <row r="30" spans="1:5" x14ac:dyDescent="0.35">
      <c r="A30" s="1" t="s">
        <v>40</v>
      </c>
      <c r="B30" s="6" t="s">
        <v>41</v>
      </c>
      <c r="C30" s="52"/>
      <c r="D30" s="54">
        <v>201406</v>
      </c>
      <c r="E30" s="45" t="s">
        <v>275</v>
      </c>
    </row>
    <row r="31" spans="1:5" x14ac:dyDescent="0.35">
      <c r="A31" s="1" t="s">
        <v>42</v>
      </c>
      <c r="B31" s="6" t="s">
        <v>276</v>
      </c>
      <c r="C31" s="52">
        <v>490000</v>
      </c>
      <c r="D31" s="51">
        <v>488905</v>
      </c>
      <c r="E31" s="45" t="s">
        <v>277</v>
      </c>
    </row>
    <row r="32" spans="1:5" ht="15" thickBot="1" x14ac:dyDescent="0.4">
      <c r="A32" s="14"/>
      <c r="B32" s="15"/>
      <c r="C32" s="55"/>
      <c r="D32" s="51"/>
    </row>
    <row r="33" spans="1:5" ht="25" customHeight="1" thickBot="1" x14ac:dyDescent="0.4">
      <c r="A33" s="19" t="s">
        <v>230</v>
      </c>
      <c r="B33" s="20" t="s">
        <v>228</v>
      </c>
      <c r="C33" s="56">
        <f>SUM(C6:C32)</f>
        <v>3580800</v>
      </c>
      <c r="D33" s="57">
        <f>SUM(D6:D32)</f>
        <v>3255952</v>
      </c>
    </row>
    <row r="34" spans="1:5" ht="15" thickBot="1" x14ac:dyDescent="0.4">
      <c r="A34" s="25"/>
      <c r="B34" s="25"/>
      <c r="C34" s="58"/>
      <c r="D34" s="51"/>
    </row>
    <row r="35" spans="1:5" ht="46.5" x14ac:dyDescent="0.35">
      <c r="A35" s="11" t="s">
        <v>234</v>
      </c>
      <c r="B35" s="12" t="s">
        <v>1</v>
      </c>
      <c r="C35" s="59" t="s">
        <v>229</v>
      </c>
      <c r="D35" s="60" t="s">
        <v>258</v>
      </c>
    </row>
    <row r="36" spans="1:5" x14ac:dyDescent="0.35">
      <c r="A36" s="1" t="s">
        <v>48</v>
      </c>
      <c r="B36" s="6" t="s">
        <v>278</v>
      </c>
      <c r="C36" s="52">
        <v>7500</v>
      </c>
      <c r="D36" s="51">
        <v>59691</v>
      </c>
      <c r="E36" s="45" t="s">
        <v>279</v>
      </c>
    </row>
    <row r="37" spans="1:5" x14ac:dyDescent="0.35">
      <c r="A37" s="1" t="s">
        <v>50</v>
      </c>
      <c r="B37" s="6" t="s">
        <v>51</v>
      </c>
      <c r="C37" s="52">
        <v>220000</v>
      </c>
      <c r="D37" s="51">
        <v>218286</v>
      </c>
      <c r="E37" s="45" t="s">
        <v>280</v>
      </c>
    </row>
    <row r="38" spans="1:5" x14ac:dyDescent="0.35">
      <c r="A38" s="1" t="s">
        <v>52</v>
      </c>
      <c r="B38" s="6" t="s">
        <v>53</v>
      </c>
      <c r="C38" s="52"/>
      <c r="D38" s="51"/>
    </row>
    <row r="39" spans="1:5" x14ac:dyDescent="0.35">
      <c r="A39" s="61" t="s">
        <v>281</v>
      </c>
      <c r="B39" s="62" t="s">
        <v>54</v>
      </c>
      <c r="C39" s="52"/>
      <c r="D39" s="51">
        <v>87866</v>
      </c>
      <c r="E39" s="45" t="s">
        <v>282</v>
      </c>
    </row>
    <row r="40" spans="1:5" x14ac:dyDescent="0.35">
      <c r="A40" s="1" t="s">
        <v>55</v>
      </c>
      <c r="B40" s="6" t="s">
        <v>46</v>
      </c>
      <c r="C40" s="52"/>
      <c r="D40" s="51"/>
    </row>
    <row r="41" spans="1:5" x14ac:dyDescent="0.35">
      <c r="A41" s="61" t="s">
        <v>283</v>
      </c>
      <c r="B41" s="62" t="s">
        <v>54</v>
      </c>
      <c r="C41" s="52"/>
      <c r="D41" s="51">
        <v>1160</v>
      </c>
      <c r="E41" s="45" t="s">
        <v>282</v>
      </c>
    </row>
    <row r="42" spans="1:5" x14ac:dyDescent="0.35">
      <c r="A42" s="61" t="s">
        <v>284</v>
      </c>
      <c r="B42" s="62" t="s">
        <v>250</v>
      </c>
      <c r="C42" s="52"/>
      <c r="D42" s="51">
        <v>-17500</v>
      </c>
      <c r="E42" s="45" t="s">
        <v>285</v>
      </c>
    </row>
    <row r="43" spans="1:5" x14ac:dyDescent="0.35">
      <c r="A43" s="1" t="s">
        <v>56</v>
      </c>
      <c r="B43" s="7" t="s">
        <v>57</v>
      </c>
      <c r="C43" s="52">
        <v>20000</v>
      </c>
      <c r="D43" s="51">
        <v>12650</v>
      </c>
      <c r="E43" s="45" t="s">
        <v>286</v>
      </c>
    </row>
    <row r="44" spans="1:5" x14ac:dyDescent="0.35">
      <c r="A44" s="1" t="s">
        <v>58</v>
      </c>
      <c r="B44" s="7" t="s">
        <v>59</v>
      </c>
      <c r="C44" s="52">
        <v>82100</v>
      </c>
      <c r="D44" s="51">
        <v>-2100</v>
      </c>
    </row>
    <row r="45" spans="1:5" x14ac:dyDescent="0.35">
      <c r="A45" s="1" t="s">
        <v>60</v>
      </c>
      <c r="B45" s="7" t="s">
        <v>61</v>
      </c>
      <c r="C45" s="52"/>
      <c r="D45" s="51"/>
    </row>
    <row r="46" spans="1:5" x14ac:dyDescent="0.35">
      <c r="A46" s="1" t="s">
        <v>62</v>
      </c>
      <c r="B46" s="7" t="s">
        <v>63</v>
      </c>
      <c r="C46" s="52">
        <v>755000</v>
      </c>
      <c r="D46" s="51">
        <v>-96328</v>
      </c>
    </row>
    <row r="47" spans="1:5" x14ac:dyDescent="0.35">
      <c r="A47" s="1" t="s">
        <v>64</v>
      </c>
      <c r="B47" s="63" t="s">
        <v>287</v>
      </c>
      <c r="C47" s="52"/>
      <c r="D47" s="51"/>
    </row>
    <row r="48" spans="1:5" x14ac:dyDescent="0.35">
      <c r="A48" s="1" t="s">
        <v>65</v>
      </c>
      <c r="B48" s="7" t="s">
        <v>66</v>
      </c>
      <c r="C48" s="52"/>
      <c r="D48" s="51">
        <v>-182000</v>
      </c>
    </row>
    <row r="49" spans="1:5" x14ac:dyDescent="0.35">
      <c r="A49" s="1" t="s">
        <v>67</v>
      </c>
      <c r="B49" s="7" t="s">
        <v>68</v>
      </c>
      <c r="C49" s="52"/>
      <c r="D49" s="51"/>
    </row>
    <row r="50" spans="1:5" x14ac:dyDescent="0.35">
      <c r="A50" s="1" t="s">
        <v>69</v>
      </c>
      <c r="B50" s="7" t="s">
        <v>70</v>
      </c>
      <c r="C50" s="52"/>
      <c r="D50" s="51"/>
    </row>
    <row r="51" spans="1:5" x14ac:dyDescent="0.35">
      <c r="A51" s="1" t="s">
        <v>71</v>
      </c>
      <c r="B51" s="7" t="s">
        <v>72</v>
      </c>
      <c r="C51" s="52"/>
      <c r="D51" s="51"/>
    </row>
    <row r="52" spans="1:5" x14ac:dyDescent="0.35">
      <c r="A52" s="1" t="s">
        <v>73</v>
      </c>
      <c r="B52" s="7" t="s">
        <v>74</v>
      </c>
      <c r="C52" s="52"/>
      <c r="D52" s="51"/>
    </row>
    <row r="53" spans="1:5" x14ac:dyDescent="0.35">
      <c r="A53" s="1" t="s">
        <v>75</v>
      </c>
      <c r="B53" s="7" t="s">
        <v>76</v>
      </c>
      <c r="C53" s="52"/>
      <c r="D53" s="51"/>
    </row>
    <row r="54" spans="1:5" x14ac:dyDescent="0.35">
      <c r="A54" s="1" t="s">
        <v>77</v>
      </c>
      <c r="B54" s="7" t="s">
        <v>78</v>
      </c>
      <c r="C54" s="52"/>
      <c r="D54" s="51"/>
    </row>
    <row r="55" spans="1:5" x14ac:dyDescent="0.35">
      <c r="A55" s="1" t="s">
        <v>79</v>
      </c>
      <c r="B55" s="7" t="s">
        <v>251</v>
      </c>
      <c r="C55" s="52"/>
      <c r="D55" s="51"/>
    </row>
    <row r="56" spans="1:5" x14ac:dyDescent="0.35">
      <c r="A56" s="1" t="s">
        <v>80</v>
      </c>
      <c r="B56" s="7" t="s">
        <v>81</v>
      </c>
      <c r="C56" s="52"/>
      <c r="D56" s="51"/>
    </row>
    <row r="57" spans="1:5" x14ac:dyDescent="0.35">
      <c r="A57" s="1" t="s">
        <v>82</v>
      </c>
      <c r="B57" s="7" t="s">
        <v>83</v>
      </c>
      <c r="C57" s="52">
        <v>113500</v>
      </c>
      <c r="D57" s="51">
        <v>-2468</v>
      </c>
      <c r="E57" s="45" t="s">
        <v>288</v>
      </c>
    </row>
    <row r="58" spans="1:5" x14ac:dyDescent="0.35">
      <c r="A58" s="1" t="s">
        <v>84</v>
      </c>
      <c r="B58" s="7" t="s">
        <v>85</v>
      </c>
      <c r="C58" s="52">
        <v>11600</v>
      </c>
      <c r="D58" s="51">
        <v>-296</v>
      </c>
    </row>
    <row r="59" spans="1:5" x14ac:dyDescent="0.35">
      <c r="A59" s="1" t="s">
        <v>86</v>
      </c>
      <c r="B59" s="7" t="s">
        <v>87</v>
      </c>
      <c r="C59" s="52"/>
      <c r="D59" s="51"/>
    </row>
    <row r="60" spans="1:5" x14ac:dyDescent="0.35">
      <c r="A60" s="1" t="s">
        <v>88</v>
      </c>
      <c r="B60" s="7" t="s">
        <v>89</v>
      </c>
      <c r="C60" s="52"/>
      <c r="D60" s="51"/>
    </row>
    <row r="61" spans="1:5" x14ac:dyDescent="0.35">
      <c r="A61" s="1" t="s">
        <v>90</v>
      </c>
      <c r="B61" s="7" t="s">
        <v>91</v>
      </c>
      <c r="C61" s="52"/>
      <c r="D61" s="51"/>
    </row>
    <row r="62" spans="1:5" x14ac:dyDescent="0.35">
      <c r="A62" s="1" t="s">
        <v>92</v>
      </c>
      <c r="B62" s="7" t="s">
        <v>93</v>
      </c>
      <c r="C62" s="52"/>
      <c r="D62" s="51">
        <v>-5196</v>
      </c>
    </row>
    <row r="63" spans="1:5" x14ac:dyDescent="0.35">
      <c r="A63" s="1" t="s">
        <v>94</v>
      </c>
      <c r="B63" s="7" t="s">
        <v>95</v>
      </c>
      <c r="C63" s="52"/>
      <c r="D63" s="51"/>
    </row>
    <row r="64" spans="1:5" x14ac:dyDescent="0.35">
      <c r="A64" s="1" t="s">
        <v>96</v>
      </c>
      <c r="B64" s="7" t="s">
        <v>97</v>
      </c>
      <c r="C64" s="52"/>
      <c r="D64" s="51"/>
    </row>
    <row r="65" spans="1:5" x14ac:dyDescent="0.35">
      <c r="A65" s="1" t="s">
        <v>98</v>
      </c>
      <c r="B65" s="7" t="s">
        <v>99</v>
      </c>
      <c r="C65" s="52"/>
      <c r="D65" s="51"/>
    </row>
    <row r="66" spans="1:5" x14ac:dyDescent="0.35">
      <c r="A66" s="1" t="s">
        <v>100</v>
      </c>
      <c r="B66" s="7" t="s">
        <v>101</v>
      </c>
      <c r="C66" s="52"/>
      <c r="D66" s="51"/>
    </row>
    <row r="67" spans="1:5" x14ac:dyDescent="0.35">
      <c r="A67" s="1" t="s">
        <v>102</v>
      </c>
      <c r="B67" s="7" t="s">
        <v>103</v>
      </c>
      <c r="C67" s="52"/>
      <c r="D67" s="51"/>
    </row>
    <row r="68" spans="1:5" x14ac:dyDescent="0.35">
      <c r="A68" s="1" t="s">
        <v>104</v>
      </c>
      <c r="B68" s="7" t="s">
        <v>105</v>
      </c>
      <c r="C68" s="52"/>
      <c r="D68" s="51"/>
    </row>
    <row r="69" spans="1:5" x14ac:dyDescent="0.35">
      <c r="A69" s="1" t="s">
        <v>106</v>
      </c>
      <c r="B69" s="7" t="s">
        <v>107</v>
      </c>
      <c r="C69" s="52"/>
      <c r="D69" s="51"/>
    </row>
    <row r="70" spans="1:5" x14ac:dyDescent="0.35">
      <c r="A70" s="1" t="s">
        <v>108</v>
      </c>
      <c r="B70" s="7" t="s">
        <v>109</v>
      </c>
      <c r="C70" s="52"/>
      <c r="D70" s="51"/>
    </row>
    <row r="71" spans="1:5" x14ac:dyDescent="0.35">
      <c r="A71" s="1" t="s">
        <v>110</v>
      </c>
      <c r="B71" s="7" t="s">
        <v>111</v>
      </c>
      <c r="C71" s="52"/>
      <c r="D71" s="51"/>
    </row>
    <row r="72" spans="1:5" x14ac:dyDescent="0.35">
      <c r="A72" s="1" t="s">
        <v>112</v>
      </c>
      <c r="B72" s="7" t="s">
        <v>221</v>
      </c>
      <c r="C72" s="52">
        <v>56350</v>
      </c>
      <c r="D72" s="51">
        <v>3487</v>
      </c>
      <c r="E72" s="45" t="s">
        <v>289</v>
      </c>
    </row>
    <row r="73" spans="1:5" x14ac:dyDescent="0.35">
      <c r="A73" s="1" t="s">
        <v>113</v>
      </c>
      <c r="B73" s="7" t="s">
        <v>114</v>
      </c>
      <c r="C73" s="52"/>
      <c r="D73" s="51"/>
    </row>
    <row r="74" spans="1:5" x14ac:dyDescent="0.35">
      <c r="A74" s="1" t="s">
        <v>115</v>
      </c>
      <c r="B74" s="7" t="s">
        <v>116</v>
      </c>
      <c r="C74" s="52"/>
      <c r="D74" s="51"/>
    </row>
    <row r="75" spans="1:5" x14ac:dyDescent="0.35">
      <c r="A75" s="1" t="s">
        <v>117</v>
      </c>
      <c r="B75" s="7" t="s">
        <v>118</v>
      </c>
      <c r="C75" s="52"/>
      <c r="D75" s="51"/>
    </row>
    <row r="76" spans="1:5" x14ac:dyDescent="0.35">
      <c r="A76" s="1" t="s">
        <v>119</v>
      </c>
      <c r="B76" s="7" t="s">
        <v>120</v>
      </c>
      <c r="C76" s="52"/>
      <c r="D76" s="51">
        <v>8887</v>
      </c>
    </row>
    <row r="77" spans="1:5" x14ac:dyDescent="0.35">
      <c r="A77" s="1" t="s">
        <v>121</v>
      </c>
      <c r="B77" s="5" t="s">
        <v>222</v>
      </c>
      <c r="C77" s="52">
        <v>22500</v>
      </c>
      <c r="D77" s="51"/>
    </row>
    <row r="78" spans="1:5" x14ac:dyDescent="0.35">
      <c r="A78" s="1" t="s">
        <v>122</v>
      </c>
      <c r="B78" s="6" t="s">
        <v>123</v>
      </c>
      <c r="C78" s="52"/>
      <c r="D78" s="51"/>
    </row>
    <row r="79" spans="1:5" x14ac:dyDescent="0.35">
      <c r="A79" s="1" t="s">
        <v>124</v>
      </c>
      <c r="B79" s="6" t="s">
        <v>125</v>
      </c>
      <c r="C79" s="52"/>
      <c r="D79" s="51"/>
    </row>
    <row r="80" spans="1:5" x14ac:dyDescent="0.35">
      <c r="A80" s="1" t="s">
        <v>126</v>
      </c>
      <c r="B80" s="6" t="s">
        <v>223</v>
      </c>
      <c r="C80" s="52"/>
      <c r="D80" s="51"/>
    </row>
    <row r="81" spans="1:5" x14ac:dyDescent="0.35">
      <c r="A81" s="1" t="s">
        <v>127</v>
      </c>
      <c r="B81" s="6" t="s">
        <v>128</v>
      </c>
      <c r="C81" s="52"/>
      <c r="D81" s="51">
        <v>10000</v>
      </c>
      <c r="E81" s="45" t="s">
        <v>290</v>
      </c>
    </row>
    <row r="82" spans="1:5" x14ac:dyDescent="0.35">
      <c r="A82" s="1" t="s">
        <v>129</v>
      </c>
      <c r="B82" s="5" t="s">
        <v>130</v>
      </c>
      <c r="C82" s="52">
        <v>260000</v>
      </c>
      <c r="D82" s="51">
        <v>235200</v>
      </c>
      <c r="E82" s="45" t="s">
        <v>291</v>
      </c>
    </row>
    <row r="83" spans="1:5" x14ac:dyDescent="0.35">
      <c r="A83" s="1" t="s">
        <v>131</v>
      </c>
      <c r="B83" s="6" t="s">
        <v>132</v>
      </c>
      <c r="C83" s="52"/>
      <c r="D83" s="51"/>
    </row>
    <row r="84" spans="1:5" x14ac:dyDescent="0.35">
      <c r="A84" s="1" t="s">
        <v>133</v>
      </c>
      <c r="B84" s="6" t="s">
        <v>134</v>
      </c>
      <c r="C84" s="52"/>
      <c r="D84" s="51"/>
    </row>
    <row r="85" spans="1:5" x14ac:dyDescent="0.35">
      <c r="A85" s="1" t="s">
        <v>135</v>
      </c>
      <c r="B85" s="6" t="s">
        <v>136</v>
      </c>
      <c r="C85" s="52"/>
      <c r="D85" s="51"/>
    </row>
    <row r="86" spans="1:5" x14ac:dyDescent="0.35">
      <c r="A86" s="1" t="s">
        <v>137</v>
      </c>
      <c r="B86" s="6" t="s">
        <v>252</v>
      </c>
      <c r="C86" s="52">
        <v>18000</v>
      </c>
      <c r="D86" s="51">
        <v>123</v>
      </c>
      <c r="E86" s="45" t="s">
        <v>292</v>
      </c>
    </row>
    <row r="87" spans="1:5" x14ac:dyDescent="0.35">
      <c r="A87" s="1" t="s">
        <v>138</v>
      </c>
      <c r="B87" s="6" t="s">
        <v>293</v>
      </c>
      <c r="C87" s="52">
        <v>16500</v>
      </c>
      <c r="D87" s="51">
        <v>15134</v>
      </c>
      <c r="E87" s="45" t="s">
        <v>294</v>
      </c>
    </row>
    <row r="88" spans="1:5" x14ac:dyDescent="0.35">
      <c r="A88" s="1" t="s">
        <v>139</v>
      </c>
      <c r="B88" s="6" t="s">
        <v>140</v>
      </c>
      <c r="C88" s="52"/>
      <c r="D88" s="51"/>
    </row>
    <row r="89" spans="1:5" x14ac:dyDescent="0.35">
      <c r="A89" s="1" t="s">
        <v>141</v>
      </c>
      <c r="B89" s="6" t="s">
        <v>254</v>
      </c>
      <c r="C89" s="52"/>
      <c r="D89" s="51">
        <v>6522</v>
      </c>
      <c r="E89" s="45" t="s">
        <v>295</v>
      </c>
    </row>
    <row r="90" spans="1:5" x14ac:dyDescent="0.35">
      <c r="A90" s="1" t="s">
        <v>142</v>
      </c>
      <c r="B90" s="6" t="s">
        <v>143</v>
      </c>
      <c r="C90" s="52">
        <v>5000</v>
      </c>
      <c r="D90" s="51">
        <v>799</v>
      </c>
    </row>
    <row r="91" spans="1:5" x14ac:dyDescent="0.35">
      <c r="A91" s="1" t="s">
        <v>144</v>
      </c>
      <c r="B91" s="5" t="s">
        <v>145</v>
      </c>
      <c r="C91" s="52">
        <v>1750</v>
      </c>
      <c r="D91" s="51">
        <v>1757</v>
      </c>
    </row>
    <row r="92" spans="1:5" x14ac:dyDescent="0.35">
      <c r="A92" s="1" t="s">
        <v>146</v>
      </c>
      <c r="B92" s="5" t="s">
        <v>147</v>
      </c>
      <c r="C92" s="52">
        <v>7000</v>
      </c>
      <c r="D92" s="51">
        <v>5390</v>
      </c>
      <c r="E92" s="45" t="s">
        <v>296</v>
      </c>
    </row>
    <row r="93" spans="1:5" x14ac:dyDescent="0.35">
      <c r="A93" s="1" t="s">
        <v>148</v>
      </c>
      <c r="B93" s="5" t="s">
        <v>297</v>
      </c>
      <c r="C93" s="52">
        <v>20000</v>
      </c>
      <c r="D93" s="51">
        <v>5492</v>
      </c>
      <c r="E93" s="45" t="s">
        <v>298</v>
      </c>
    </row>
    <row r="94" spans="1:5" x14ac:dyDescent="0.35">
      <c r="A94" s="1" t="s">
        <v>149</v>
      </c>
      <c r="B94" s="5" t="s">
        <v>150</v>
      </c>
      <c r="C94" s="52"/>
      <c r="D94" s="51"/>
    </row>
    <row r="95" spans="1:5" x14ac:dyDescent="0.35">
      <c r="A95" s="1" t="s">
        <v>151</v>
      </c>
      <c r="B95" s="5" t="s">
        <v>152</v>
      </c>
      <c r="C95" s="52">
        <v>12000</v>
      </c>
      <c r="D95" s="51">
        <v>23030</v>
      </c>
      <c r="E95" s="45" t="s">
        <v>299</v>
      </c>
    </row>
    <row r="96" spans="1:5" x14ac:dyDescent="0.35">
      <c r="A96" s="1" t="s">
        <v>153</v>
      </c>
      <c r="B96" s="5" t="s">
        <v>154</v>
      </c>
      <c r="C96" s="52"/>
      <c r="D96" s="51">
        <v>2250</v>
      </c>
      <c r="E96" s="45" t="s">
        <v>300</v>
      </c>
    </row>
    <row r="97" spans="1:5" x14ac:dyDescent="0.35">
      <c r="A97" s="1" t="s">
        <v>155</v>
      </c>
      <c r="B97" s="6" t="s">
        <v>45</v>
      </c>
      <c r="C97" s="52">
        <v>2000</v>
      </c>
      <c r="D97" s="51">
        <v>1143</v>
      </c>
    </row>
    <row r="98" spans="1:5" x14ac:dyDescent="0.35">
      <c r="A98" s="1" t="s">
        <v>156</v>
      </c>
      <c r="B98" s="6" t="s">
        <v>157</v>
      </c>
      <c r="C98" s="52">
        <v>20000</v>
      </c>
      <c r="D98" s="51"/>
      <c r="E98" s="45" t="s">
        <v>301</v>
      </c>
    </row>
    <row r="99" spans="1:5" x14ac:dyDescent="0.35">
      <c r="A99" s="1" t="s">
        <v>158</v>
      </c>
      <c r="B99" s="6" t="s">
        <v>159</v>
      </c>
      <c r="C99" s="52">
        <v>20000</v>
      </c>
      <c r="D99" s="51">
        <v>15500</v>
      </c>
      <c r="E99" s="64" t="s">
        <v>302</v>
      </c>
    </row>
    <row r="100" spans="1:5" x14ac:dyDescent="0.35">
      <c r="A100" s="1" t="s">
        <v>160</v>
      </c>
      <c r="B100" s="6" t="s">
        <v>161</v>
      </c>
      <c r="C100" s="52">
        <v>95000</v>
      </c>
      <c r="D100" s="51">
        <v>132147</v>
      </c>
    </row>
    <row r="101" spans="1:5" x14ac:dyDescent="0.35">
      <c r="A101" s="1" t="s">
        <v>162</v>
      </c>
      <c r="B101" s="5" t="s">
        <v>303</v>
      </c>
      <c r="C101" s="52">
        <v>325000</v>
      </c>
      <c r="D101" s="51">
        <v>321881</v>
      </c>
    </row>
    <row r="102" spans="1:5" x14ac:dyDescent="0.35">
      <c r="A102" s="61" t="s">
        <v>304</v>
      </c>
      <c r="B102" s="62" t="s">
        <v>305</v>
      </c>
      <c r="C102" s="52">
        <v>5000</v>
      </c>
      <c r="D102" s="51">
        <v>59350</v>
      </c>
      <c r="E102" s="45" t="s">
        <v>306</v>
      </c>
    </row>
    <row r="103" spans="1:5" x14ac:dyDescent="0.35">
      <c r="A103" s="1" t="s">
        <v>164</v>
      </c>
      <c r="B103" s="6" t="s">
        <v>165</v>
      </c>
      <c r="C103" s="52">
        <v>482500</v>
      </c>
      <c r="D103" s="51">
        <v>378751</v>
      </c>
      <c r="E103" s="45" t="s">
        <v>307</v>
      </c>
    </row>
    <row r="104" spans="1:5" x14ac:dyDescent="0.35">
      <c r="A104" s="1" t="s">
        <v>166</v>
      </c>
      <c r="B104" s="6" t="s">
        <v>255</v>
      </c>
      <c r="C104" s="52">
        <v>7000</v>
      </c>
      <c r="D104" s="51">
        <v>5475</v>
      </c>
    </row>
    <row r="105" spans="1:5" x14ac:dyDescent="0.35">
      <c r="A105" s="1" t="s">
        <v>167</v>
      </c>
      <c r="B105" s="6" t="s">
        <v>168</v>
      </c>
      <c r="C105" s="52"/>
      <c r="D105" s="51"/>
    </row>
    <row r="106" spans="1:5" x14ac:dyDescent="0.35">
      <c r="A106" s="61" t="s">
        <v>308</v>
      </c>
      <c r="B106" s="62" t="s">
        <v>309</v>
      </c>
      <c r="C106" s="52">
        <v>26000</v>
      </c>
      <c r="D106" s="51">
        <v>26531</v>
      </c>
    </row>
    <row r="107" spans="1:5" x14ac:dyDescent="0.35">
      <c r="A107" s="1" t="s">
        <v>169</v>
      </c>
      <c r="B107" s="5" t="s">
        <v>170</v>
      </c>
      <c r="C107" s="52">
        <v>45000</v>
      </c>
      <c r="D107" s="51">
        <v>-42914</v>
      </c>
    </row>
    <row r="108" spans="1:5" x14ac:dyDescent="0.35">
      <c r="A108" s="1" t="s">
        <v>171</v>
      </c>
      <c r="B108" s="6" t="s">
        <v>172</v>
      </c>
      <c r="C108" s="52"/>
      <c r="D108" s="51"/>
    </row>
    <row r="109" spans="1:5" x14ac:dyDescent="0.35">
      <c r="A109" s="1" t="s">
        <v>174</v>
      </c>
      <c r="B109" s="6" t="s">
        <v>173</v>
      </c>
      <c r="C109" s="52"/>
      <c r="D109" s="51">
        <v>342</v>
      </c>
    </row>
    <row r="110" spans="1:5" x14ac:dyDescent="0.35">
      <c r="A110" s="1" t="s">
        <v>175</v>
      </c>
      <c r="B110" s="6" t="s">
        <v>176</v>
      </c>
      <c r="C110" s="52"/>
      <c r="D110" s="51"/>
    </row>
    <row r="111" spans="1:5" x14ac:dyDescent="0.35">
      <c r="A111" s="1" t="s">
        <v>177</v>
      </c>
      <c r="B111" s="6" t="s">
        <v>178</v>
      </c>
      <c r="C111" s="52">
        <v>5000</v>
      </c>
      <c r="D111" s="51">
        <v>7634</v>
      </c>
    </row>
    <row r="112" spans="1:5" x14ac:dyDescent="0.35">
      <c r="A112" s="1" t="s">
        <v>179</v>
      </c>
      <c r="B112" s="6" t="s">
        <v>180</v>
      </c>
      <c r="C112" s="52">
        <v>115000</v>
      </c>
      <c r="D112" s="51">
        <v>114514</v>
      </c>
      <c r="E112" s="45" t="s">
        <v>310</v>
      </c>
    </row>
    <row r="113" spans="1:5" x14ac:dyDescent="0.35">
      <c r="A113" s="1" t="s">
        <v>181</v>
      </c>
      <c r="B113" s="6" t="s">
        <v>91</v>
      </c>
      <c r="C113" s="52"/>
      <c r="D113" s="51"/>
    </row>
    <row r="114" spans="1:5" x14ac:dyDescent="0.35">
      <c r="A114" s="1" t="s">
        <v>182</v>
      </c>
      <c r="B114" s="6" t="s">
        <v>183</v>
      </c>
      <c r="C114" s="52"/>
      <c r="D114" s="51">
        <v>84238</v>
      </c>
      <c r="E114" s="45" t="s">
        <v>311</v>
      </c>
    </row>
    <row r="115" spans="1:5" x14ac:dyDescent="0.35">
      <c r="A115" s="1" t="s">
        <v>184</v>
      </c>
      <c r="B115" s="6" t="s">
        <v>185</v>
      </c>
      <c r="C115" s="52"/>
      <c r="D115" s="51"/>
    </row>
    <row r="116" spans="1:5" x14ac:dyDescent="0.35">
      <c r="A116" s="61" t="s">
        <v>312</v>
      </c>
      <c r="B116" s="62" t="s">
        <v>313</v>
      </c>
      <c r="C116" s="52">
        <v>3750</v>
      </c>
      <c r="D116" s="51">
        <v>3500</v>
      </c>
      <c r="E116" s="45" t="s">
        <v>314</v>
      </c>
    </row>
    <row r="117" spans="1:5" x14ac:dyDescent="0.35">
      <c r="A117" s="1" t="s">
        <v>186</v>
      </c>
      <c r="B117" s="6" t="s">
        <v>315</v>
      </c>
      <c r="C117" s="52">
        <v>1000</v>
      </c>
      <c r="D117" s="51">
        <v>917</v>
      </c>
    </row>
    <row r="118" spans="1:5" x14ac:dyDescent="0.35">
      <c r="A118" s="1" t="s">
        <v>186</v>
      </c>
      <c r="B118" s="6" t="s">
        <v>187</v>
      </c>
      <c r="C118" s="52">
        <v>6000</v>
      </c>
      <c r="D118" s="51">
        <v>5750</v>
      </c>
    </row>
    <row r="119" spans="1:5" x14ac:dyDescent="0.35">
      <c r="A119" s="1" t="s">
        <v>188</v>
      </c>
      <c r="B119" s="6" t="s">
        <v>189</v>
      </c>
      <c r="C119" s="52">
        <v>3250</v>
      </c>
      <c r="D119" s="51">
        <v>3265</v>
      </c>
    </row>
    <row r="120" spans="1:5" x14ac:dyDescent="0.35">
      <c r="A120" s="1" t="s">
        <v>190</v>
      </c>
      <c r="B120" s="6" t="s">
        <v>191</v>
      </c>
      <c r="C120" s="52"/>
      <c r="D120" s="51"/>
    </row>
    <row r="121" spans="1:5" x14ac:dyDescent="0.35">
      <c r="A121" s="1" t="s">
        <v>192</v>
      </c>
      <c r="B121" s="6" t="s">
        <v>193</v>
      </c>
      <c r="C121" s="52"/>
      <c r="D121" s="51">
        <v>1480</v>
      </c>
    </row>
    <row r="122" spans="1:5" x14ac:dyDescent="0.35">
      <c r="A122" s="61" t="s">
        <v>316</v>
      </c>
      <c r="B122" s="62" t="s">
        <v>317</v>
      </c>
      <c r="C122" s="52"/>
      <c r="D122" s="51">
        <v>4535</v>
      </c>
      <c r="E122" s="45" t="s">
        <v>318</v>
      </c>
    </row>
    <row r="123" spans="1:5" x14ac:dyDescent="0.35">
      <c r="A123" s="1" t="s">
        <v>194</v>
      </c>
      <c r="B123" s="65" t="s">
        <v>195</v>
      </c>
      <c r="C123" s="52"/>
      <c r="D123" s="51">
        <v>532</v>
      </c>
      <c r="E123" s="45" t="s">
        <v>319</v>
      </c>
    </row>
    <row r="124" spans="1:5" x14ac:dyDescent="0.35">
      <c r="A124" s="1" t="s">
        <v>196</v>
      </c>
      <c r="B124" s="6" t="s">
        <v>197</v>
      </c>
      <c r="C124" s="52">
        <v>500</v>
      </c>
      <c r="D124" s="51">
        <v>492</v>
      </c>
    </row>
    <row r="125" spans="1:5" x14ac:dyDescent="0.35">
      <c r="A125" s="1" t="s">
        <v>198</v>
      </c>
      <c r="B125" s="6" t="s">
        <v>224</v>
      </c>
      <c r="C125" s="52">
        <v>27000</v>
      </c>
      <c r="D125" s="51">
        <v>26600</v>
      </c>
    </row>
    <row r="126" spans="1:5" x14ac:dyDescent="0.35">
      <c r="A126" s="61" t="s">
        <v>320</v>
      </c>
      <c r="B126" s="62" t="s">
        <v>321</v>
      </c>
      <c r="C126" s="52">
        <v>3000</v>
      </c>
      <c r="D126" s="51">
        <v>2605</v>
      </c>
    </row>
    <row r="127" spans="1:5" x14ac:dyDescent="0.35">
      <c r="A127" s="1" t="s">
        <v>199</v>
      </c>
      <c r="B127" s="6" t="s">
        <v>43</v>
      </c>
      <c r="C127" s="52"/>
      <c r="D127" s="51">
        <v>67462</v>
      </c>
      <c r="E127" s="45" t="s">
        <v>322</v>
      </c>
    </row>
    <row r="128" spans="1:5" x14ac:dyDescent="0.35">
      <c r="A128" s="1" t="s">
        <v>200</v>
      </c>
      <c r="B128" s="5" t="s">
        <v>201</v>
      </c>
      <c r="C128" s="52">
        <v>65000</v>
      </c>
      <c r="D128" s="51">
        <v>62529</v>
      </c>
    </row>
    <row r="129" spans="1:4" x14ac:dyDescent="0.35">
      <c r="A129" s="1" t="s">
        <v>202</v>
      </c>
      <c r="B129" s="5" t="s">
        <v>203</v>
      </c>
      <c r="C129" s="52">
        <v>375000</v>
      </c>
      <c r="D129" s="51">
        <v>376085</v>
      </c>
    </row>
    <row r="130" spans="1:4" x14ac:dyDescent="0.35">
      <c r="A130" s="1" t="s">
        <v>204</v>
      </c>
      <c r="B130" s="5" t="s">
        <v>47</v>
      </c>
      <c r="C130" s="52"/>
      <c r="D130" s="51">
        <v>1625</v>
      </c>
    </row>
    <row r="131" spans="1:4" x14ac:dyDescent="0.35">
      <c r="A131" s="1" t="s">
        <v>205</v>
      </c>
      <c r="B131" s="5" t="s">
        <v>44</v>
      </c>
      <c r="C131" s="52"/>
      <c r="D131" s="51">
        <v>500</v>
      </c>
    </row>
    <row r="132" spans="1:4" x14ac:dyDescent="0.35">
      <c r="A132" s="1" t="s">
        <v>206</v>
      </c>
      <c r="B132" s="5" t="s">
        <v>207</v>
      </c>
      <c r="C132" s="52">
        <v>320000</v>
      </c>
      <c r="D132" s="51">
        <v>323077</v>
      </c>
    </row>
    <row r="133" spans="1:4" x14ac:dyDescent="0.35">
      <c r="A133" s="1" t="s">
        <v>208</v>
      </c>
      <c r="B133" s="6" t="s">
        <v>209</v>
      </c>
      <c r="C133" s="52"/>
      <c r="D133" s="66"/>
    </row>
    <row r="134" spans="1:4" x14ac:dyDescent="0.35">
      <c r="A134" s="1" t="s">
        <v>212</v>
      </c>
      <c r="B134" s="6" t="s">
        <v>213</v>
      </c>
      <c r="C134" s="52"/>
      <c r="D134" s="51"/>
    </row>
    <row r="135" spans="1:4" ht="15" thickBot="1" x14ac:dyDescent="0.4">
      <c r="A135" s="1" t="s">
        <v>214</v>
      </c>
      <c r="B135" s="6" t="s">
        <v>215</v>
      </c>
      <c r="C135" s="67"/>
      <c r="D135" s="51"/>
    </row>
    <row r="136" spans="1:4" ht="15" thickBot="1" x14ac:dyDescent="0.4">
      <c r="C136" s="68"/>
      <c r="D136" s="51"/>
    </row>
    <row r="137" spans="1:4" ht="25" customHeight="1" thickBot="1" x14ac:dyDescent="0.4">
      <c r="A137" s="19" t="s">
        <v>230</v>
      </c>
      <c r="B137" s="20" t="s">
        <v>231</v>
      </c>
      <c r="C137" s="56">
        <f>SUM(C36:C136)</f>
        <v>3580800</v>
      </c>
      <c r="D137" s="57">
        <f>SUM(D36:D136)</f>
        <v>2377382</v>
      </c>
    </row>
    <row r="138" spans="1:4" ht="25" customHeight="1" thickBot="1" x14ac:dyDescent="0.4">
      <c r="A138" s="69"/>
      <c r="B138" s="69"/>
      <c r="C138" s="70"/>
      <c r="D138" s="57"/>
    </row>
    <row r="139" spans="1:4" x14ac:dyDescent="0.35">
      <c r="A139" s="1" t="s">
        <v>210</v>
      </c>
      <c r="B139" s="6" t="s">
        <v>211</v>
      </c>
      <c r="C139" s="50" t="s">
        <v>323</v>
      </c>
      <c r="D139" s="51">
        <v>33533</v>
      </c>
    </row>
    <row r="140" spans="1:4" ht="15" thickBot="1" x14ac:dyDescent="0.4">
      <c r="A140" s="1" t="s">
        <v>216</v>
      </c>
      <c r="B140" s="6" t="s">
        <v>217</v>
      </c>
      <c r="C140" s="67"/>
      <c r="D140" s="51">
        <v>3528</v>
      </c>
    </row>
    <row r="141" spans="1:4" ht="15" thickBot="1" x14ac:dyDescent="0.4">
      <c r="A141" s="71"/>
      <c r="B141" s="72"/>
      <c r="C141" s="73"/>
      <c r="D141" s="51">
        <f>SUM(D139:D140)</f>
        <v>37061</v>
      </c>
    </row>
    <row r="142" spans="1:4" ht="25" customHeight="1" thickBot="1" x14ac:dyDescent="0.4">
      <c r="A142" s="22" t="s">
        <v>230</v>
      </c>
      <c r="B142" s="23" t="s">
        <v>232</v>
      </c>
      <c r="C142" s="74">
        <v>40000</v>
      </c>
      <c r="D142" s="57"/>
    </row>
  </sheetData>
  <mergeCells count="1">
    <mergeCell ref="A1:B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2DD39-8BBF-49D4-B042-C69036873010}">
  <dimension ref="A1:C134"/>
  <sheetViews>
    <sheetView workbookViewId="0">
      <selection activeCell="E5" sqref="E5"/>
    </sheetView>
  </sheetViews>
  <sheetFormatPr baseColWidth="10" defaultRowHeight="14.5" x14ac:dyDescent="0.35"/>
  <cols>
    <col min="1" max="1" width="12" customWidth="1"/>
    <col min="2" max="2" width="64.26953125" customWidth="1"/>
    <col min="3" max="3" width="11.81640625" customWidth="1"/>
  </cols>
  <sheetData>
    <row r="1" spans="1:3" ht="26" x14ac:dyDescent="0.6">
      <c r="A1" s="75" t="s">
        <v>326</v>
      </c>
      <c r="B1" s="76"/>
    </row>
    <row r="2" spans="1:3" ht="21" x14ac:dyDescent="0.5">
      <c r="A2" s="4" t="s">
        <v>0</v>
      </c>
      <c r="B2" s="3">
        <v>2024</v>
      </c>
    </row>
    <row r="3" spans="1:3" ht="21" x14ac:dyDescent="0.5">
      <c r="A3" s="4"/>
      <c r="B3" s="3"/>
    </row>
    <row r="4" spans="1:3" x14ac:dyDescent="0.35">
      <c r="A4" s="2"/>
    </row>
    <row r="5" spans="1:3" ht="47" thickBot="1" x14ac:dyDescent="0.4">
      <c r="A5" s="11" t="s">
        <v>233</v>
      </c>
      <c r="B5" s="12" t="s">
        <v>1</v>
      </c>
      <c r="C5" s="13" t="s">
        <v>229</v>
      </c>
    </row>
    <row r="6" spans="1:3" x14ac:dyDescent="0.35">
      <c r="A6" s="1" t="s">
        <v>2</v>
      </c>
      <c r="B6" s="5" t="s">
        <v>226</v>
      </c>
      <c r="C6" s="8">
        <v>170000</v>
      </c>
    </row>
    <row r="7" spans="1:3" x14ac:dyDescent="0.35">
      <c r="A7" s="1" t="s">
        <v>3</v>
      </c>
      <c r="B7" s="5" t="s">
        <v>247</v>
      </c>
      <c r="C7" s="9">
        <v>60000</v>
      </c>
    </row>
    <row r="8" spans="1:3" x14ac:dyDescent="0.35">
      <c r="A8" s="1" t="s">
        <v>4</v>
      </c>
      <c r="B8" s="6" t="s">
        <v>5</v>
      </c>
      <c r="C8" s="9"/>
    </row>
    <row r="9" spans="1:3" x14ac:dyDescent="0.35">
      <c r="A9" s="1" t="s">
        <v>6</v>
      </c>
      <c r="B9" s="5" t="s">
        <v>225</v>
      </c>
      <c r="C9" s="9">
        <v>20000</v>
      </c>
    </row>
    <row r="10" spans="1:3" x14ac:dyDescent="0.35">
      <c r="A10" s="1" t="s">
        <v>7</v>
      </c>
      <c r="B10" s="5" t="s">
        <v>218</v>
      </c>
      <c r="C10" s="9"/>
    </row>
    <row r="11" spans="1:3" x14ac:dyDescent="0.35">
      <c r="A11" s="1" t="s">
        <v>8</v>
      </c>
      <c r="B11" s="6" t="s">
        <v>9</v>
      </c>
      <c r="C11" s="9"/>
    </row>
    <row r="12" spans="1:3" x14ac:dyDescent="0.35">
      <c r="A12" s="1" t="s">
        <v>10</v>
      </c>
      <c r="B12" s="5" t="s">
        <v>248</v>
      </c>
      <c r="C12" s="9">
        <v>215000</v>
      </c>
    </row>
    <row r="13" spans="1:3" x14ac:dyDescent="0.35">
      <c r="A13" s="1" t="s">
        <v>11</v>
      </c>
      <c r="B13" s="6" t="s">
        <v>219</v>
      </c>
      <c r="C13" s="9"/>
    </row>
    <row r="14" spans="1:3" x14ac:dyDescent="0.35">
      <c r="A14" s="1" t="s">
        <v>12</v>
      </c>
      <c r="B14" s="6" t="s">
        <v>13</v>
      </c>
      <c r="C14" s="9"/>
    </row>
    <row r="15" spans="1:3" x14ac:dyDescent="0.35">
      <c r="A15" s="1" t="s">
        <v>14</v>
      </c>
      <c r="B15" s="6" t="s">
        <v>327</v>
      </c>
      <c r="C15" s="9"/>
    </row>
    <row r="16" spans="1:3" x14ac:dyDescent="0.35">
      <c r="A16" s="1" t="s">
        <v>15</v>
      </c>
      <c r="B16" s="6" t="s">
        <v>16</v>
      </c>
      <c r="C16" s="9"/>
    </row>
    <row r="17" spans="1:3" x14ac:dyDescent="0.35">
      <c r="A17" s="1" t="s">
        <v>17</v>
      </c>
      <c r="B17" s="6" t="s">
        <v>18</v>
      </c>
      <c r="C17" s="9"/>
    </row>
    <row r="18" spans="1:3" x14ac:dyDescent="0.35">
      <c r="A18" s="1" t="s">
        <v>19</v>
      </c>
      <c r="B18" s="6" t="s">
        <v>249</v>
      </c>
      <c r="C18" s="9">
        <v>100000</v>
      </c>
    </row>
    <row r="19" spans="1:3" x14ac:dyDescent="0.35">
      <c r="A19" s="1" t="s">
        <v>20</v>
      </c>
      <c r="B19" s="6" t="s">
        <v>21</v>
      </c>
      <c r="C19" s="9"/>
    </row>
    <row r="20" spans="1:3" x14ac:dyDescent="0.35">
      <c r="A20" s="1" t="s">
        <v>22</v>
      </c>
      <c r="B20" s="6" t="s">
        <v>23</v>
      </c>
      <c r="C20" s="9"/>
    </row>
    <row r="21" spans="1:3" x14ac:dyDescent="0.35">
      <c r="A21" s="1" t="s">
        <v>24</v>
      </c>
      <c r="B21" s="6" t="s">
        <v>25</v>
      </c>
      <c r="C21" s="9"/>
    </row>
    <row r="22" spans="1:3" x14ac:dyDescent="0.35">
      <c r="A22" s="1" t="s">
        <v>26</v>
      </c>
      <c r="B22" s="6" t="s">
        <v>220</v>
      </c>
      <c r="C22" s="9"/>
    </row>
    <row r="23" spans="1:3" x14ac:dyDescent="0.35">
      <c r="A23" s="1" t="s">
        <v>27</v>
      </c>
      <c r="B23" s="6" t="s">
        <v>28</v>
      </c>
      <c r="C23" s="9"/>
    </row>
    <row r="24" spans="1:3" x14ac:dyDescent="0.35">
      <c r="A24" s="1" t="s">
        <v>29</v>
      </c>
      <c r="B24" s="6" t="s">
        <v>227</v>
      </c>
      <c r="C24" s="9"/>
    </row>
    <row r="25" spans="1:3" x14ac:dyDescent="0.35">
      <c r="A25" s="1" t="s">
        <v>30</v>
      </c>
      <c r="B25" s="5" t="s">
        <v>31</v>
      </c>
      <c r="C25" s="9">
        <v>20000</v>
      </c>
    </row>
    <row r="26" spans="1:3" x14ac:dyDescent="0.35">
      <c r="A26" s="1" t="s">
        <v>32</v>
      </c>
      <c r="B26" s="5" t="s">
        <v>33</v>
      </c>
      <c r="C26" s="9"/>
    </row>
    <row r="27" spans="1:3" x14ac:dyDescent="0.35">
      <c r="A27" s="1" t="s">
        <v>34</v>
      </c>
      <c r="B27" s="5" t="s">
        <v>35</v>
      </c>
      <c r="C27" s="9"/>
    </row>
    <row r="28" spans="1:3" x14ac:dyDescent="0.35">
      <c r="A28" s="1" t="s">
        <v>36</v>
      </c>
      <c r="B28" s="6" t="s">
        <v>37</v>
      </c>
      <c r="C28" s="9"/>
    </row>
    <row r="29" spans="1:3" x14ac:dyDescent="0.35">
      <c r="A29" s="1" t="s">
        <v>38</v>
      </c>
      <c r="B29" s="6" t="s">
        <v>39</v>
      </c>
      <c r="C29" s="9"/>
    </row>
    <row r="30" spans="1:3" x14ac:dyDescent="0.35">
      <c r="A30" s="1" t="s">
        <v>40</v>
      </c>
      <c r="B30" s="6" t="s">
        <v>41</v>
      </c>
      <c r="C30" s="9">
        <v>40000</v>
      </c>
    </row>
    <row r="31" spans="1:3" x14ac:dyDescent="0.35">
      <c r="A31" s="1" t="s">
        <v>42</v>
      </c>
      <c r="B31" s="6" t="s">
        <v>43</v>
      </c>
      <c r="C31" s="9"/>
    </row>
    <row r="32" spans="1:3" ht="15" thickBot="1" x14ac:dyDescent="0.4">
      <c r="A32" s="14"/>
      <c r="B32" s="15"/>
      <c r="C32" s="18"/>
    </row>
    <row r="33" spans="1:3" ht="15" thickBot="1" x14ac:dyDescent="0.4">
      <c r="A33" s="19" t="s">
        <v>230</v>
      </c>
      <c r="B33" s="20" t="s">
        <v>228</v>
      </c>
      <c r="C33" s="21">
        <f>SUM(C6:C32)</f>
        <v>625000</v>
      </c>
    </row>
    <row r="34" spans="1:3" x14ac:dyDescent="0.35">
      <c r="A34" s="25"/>
      <c r="B34" s="25"/>
      <c r="C34" s="26"/>
    </row>
    <row r="35" spans="1:3" ht="47" thickBot="1" x14ac:dyDescent="0.4">
      <c r="A35" s="11" t="s">
        <v>234</v>
      </c>
      <c r="B35" s="12" t="s">
        <v>1</v>
      </c>
      <c r="C35" s="13" t="s">
        <v>229</v>
      </c>
    </row>
    <row r="36" spans="1:3" x14ac:dyDescent="0.35">
      <c r="A36" s="16"/>
      <c r="B36" s="17"/>
      <c r="C36" s="8"/>
    </row>
    <row r="37" spans="1:3" x14ac:dyDescent="0.35">
      <c r="A37" s="1" t="s">
        <v>48</v>
      </c>
      <c r="B37" s="6" t="s">
        <v>49</v>
      </c>
      <c r="C37" s="9">
        <v>5000</v>
      </c>
    </row>
    <row r="38" spans="1:3" x14ac:dyDescent="0.35">
      <c r="A38" s="1" t="s">
        <v>50</v>
      </c>
      <c r="B38" s="6" t="s">
        <v>51</v>
      </c>
      <c r="C38" s="9"/>
    </row>
    <row r="39" spans="1:3" x14ac:dyDescent="0.35">
      <c r="A39" s="1" t="s">
        <v>52</v>
      </c>
      <c r="B39" s="6" t="s">
        <v>53</v>
      </c>
      <c r="C39" s="9"/>
    </row>
    <row r="40" spans="1:3" x14ac:dyDescent="0.35">
      <c r="A40" s="1" t="s">
        <v>55</v>
      </c>
      <c r="B40" s="6" t="s">
        <v>46</v>
      </c>
      <c r="C40" s="9"/>
    </row>
    <row r="41" spans="1:3" x14ac:dyDescent="0.35">
      <c r="A41" s="1" t="s">
        <v>56</v>
      </c>
      <c r="B41" s="7" t="s">
        <v>57</v>
      </c>
      <c r="C41" s="9"/>
    </row>
    <row r="42" spans="1:3" x14ac:dyDescent="0.35">
      <c r="A42" s="1" t="s">
        <v>58</v>
      </c>
      <c r="B42" s="7" t="s">
        <v>59</v>
      </c>
      <c r="C42" s="9"/>
    </row>
    <row r="43" spans="1:3" x14ac:dyDescent="0.35">
      <c r="A43" s="1" t="s">
        <v>60</v>
      </c>
      <c r="B43" s="7" t="s">
        <v>61</v>
      </c>
      <c r="C43" s="9"/>
    </row>
    <row r="44" spans="1:3" x14ac:dyDescent="0.35">
      <c r="A44" s="1" t="s">
        <v>62</v>
      </c>
      <c r="B44" s="7" t="s">
        <v>63</v>
      </c>
      <c r="C44" s="9"/>
    </row>
    <row r="45" spans="1:3" x14ac:dyDescent="0.35">
      <c r="A45" s="1" t="s">
        <v>64</v>
      </c>
      <c r="B45" s="7" t="s">
        <v>250</v>
      </c>
      <c r="C45" s="9"/>
    </row>
    <row r="46" spans="1:3" x14ac:dyDescent="0.35">
      <c r="A46" s="1" t="s">
        <v>65</v>
      </c>
      <c r="B46" s="7" t="s">
        <v>66</v>
      </c>
      <c r="C46" s="9"/>
    </row>
    <row r="47" spans="1:3" x14ac:dyDescent="0.35">
      <c r="A47" s="1" t="s">
        <v>67</v>
      </c>
      <c r="B47" s="7" t="s">
        <v>68</v>
      </c>
      <c r="C47" s="9"/>
    </row>
    <row r="48" spans="1:3" x14ac:dyDescent="0.35">
      <c r="A48" s="1" t="s">
        <v>69</v>
      </c>
      <c r="B48" s="7" t="s">
        <v>70</v>
      </c>
      <c r="C48" s="9"/>
    </row>
    <row r="49" spans="1:3" x14ac:dyDescent="0.35">
      <c r="A49" s="1" t="s">
        <v>71</v>
      </c>
      <c r="B49" s="7" t="s">
        <v>72</v>
      </c>
      <c r="C49" s="9"/>
    </row>
    <row r="50" spans="1:3" x14ac:dyDescent="0.35">
      <c r="A50" s="1" t="s">
        <v>73</v>
      </c>
      <c r="B50" s="7" t="s">
        <v>74</v>
      </c>
      <c r="C50" s="9"/>
    </row>
    <row r="51" spans="1:3" x14ac:dyDescent="0.35">
      <c r="A51" s="1" t="s">
        <v>75</v>
      </c>
      <c r="B51" s="7" t="s">
        <v>76</v>
      </c>
      <c r="C51" s="9"/>
    </row>
    <row r="52" spans="1:3" x14ac:dyDescent="0.35">
      <c r="A52" s="1" t="s">
        <v>77</v>
      </c>
      <c r="B52" s="7" t="s">
        <v>78</v>
      </c>
      <c r="C52" s="9"/>
    </row>
    <row r="53" spans="1:3" x14ac:dyDescent="0.35">
      <c r="A53" s="1" t="s">
        <v>79</v>
      </c>
      <c r="B53" s="7" t="s">
        <v>251</v>
      </c>
      <c r="C53" s="9"/>
    </row>
    <row r="54" spans="1:3" x14ac:dyDescent="0.35">
      <c r="A54" s="1" t="s">
        <v>80</v>
      </c>
      <c r="B54" s="7" t="s">
        <v>81</v>
      </c>
      <c r="C54" s="9"/>
    </row>
    <row r="55" spans="1:3" x14ac:dyDescent="0.35">
      <c r="A55" s="1" t="s">
        <v>82</v>
      </c>
      <c r="B55" s="7" t="s">
        <v>83</v>
      </c>
      <c r="C55" s="9"/>
    </row>
    <row r="56" spans="1:3" x14ac:dyDescent="0.35">
      <c r="A56" s="1" t="s">
        <v>84</v>
      </c>
      <c r="B56" s="7" t="s">
        <v>85</v>
      </c>
      <c r="C56" s="9"/>
    </row>
    <row r="57" spans="1:3" x14ac:dyDescent="0.35">
      <c r="A57" s="1" t="s">
        <v>86</v>
      </c>
      <c r="B57" s="7" t="s">
        <v>87</v>
      </c>
      <c r="C57" s="9"/>
    </row>
    <row r="58" spans="1:3" x14ac:dyDescent="0.35">
      <c r="A58" s="1" t="s">
        <v>88</v>
      </c>
      <c r="B58" s="7" t="s">
        <v>89</v>
      </c>
      <c r="C58" s="9"/>
    </row>
    <row r="59" spans="1:3" x14ac:dyDescent="0.35">
      <c r="A59" s="1" t="s">
        <v>90</v>
      </c>
      <c r="B59" s="7" t="s">
        <v>91</v>
      </c>
      <c r="C59" s="9"/>
    </row>
    <row r="60" spans="1:3" x14ac:dyDescent="0.35">
      <c r="A60" s="1" t="s">
        <v>92</v>
      </c>
      <c r="B60" s="7" t="s">
        <v>93</v>
      </c>
      <c r="C60" s="9"/>
    </row>
    <row r="61" spans="1:3" x14ac:dyDescent="0.35">
      <c r="A61" s="1" t="s">
        <v>94</v>
      </c>
      <c r="B61" s="7" t="s">
        <v>95</v>
      </c>
      <c r="C61" s="9"/>
    </row>
    <row r="62" spans="1:3" x14ac:dyDescent="0.35">
      <c r="A62" s="1" t="s">
        <v>96</v>
      </c>
      <c r="B62" s="7" t="s">
        <v>97</v>
      </c>
      <c r="C62" s="9"/>
    </row>
    <row r="63" spans="1:3" x14ac:dyDescent="0.35">
      <c r="A63" s="1" t="s">
        <v>98</v>
      </c>
      <c r="B63" s="7" t="s">
        <v>99</v>
      </c>
      <c r="C63" s="9"/>
    </row>
    <row r="64" spans="1:3" x14ac:dyDescent="0.35">
      <c r="A64" s="1" t="s">
        <v>100</v>
      </c>
      <c r="B64" s="7" t="s">
        <v>101</v>
      </c>
      <c r="C64" s="9"/>
    </row>
    <row r="65" spans="1:3" x14ac:dyDescent="0.35">
      <c r="A65" s="1" t="s">
        <v>102</v>
      </c>
      <c r="B65" s="7" t="s">
        <v>103</v>
      </c>
      <c r="C65" s="9"/>
    </row>
    <row r="66" spans="1:3" x14ac:dyDescent="0.35">
      <c r="A66" s="1" t="s">
        <v>104</v>
      </c>
      <c r="B66" s="7" t="s">
        <v>105</v>
      </c>
      <c r="C66" s="9"/>
    </row>
    <row r="67" spans="1:3" x14ac:dyDescent="0.35">
      <c r="A67" s="1" t="s">
        <v>106</v>
      </c>
      <c r="B67" s="7" t="s">
        <v>107</v>
      </c>
      <c r="C67" s="9"/>
    </row>
    <row r="68" spans="1:3" x14ac:dyDescent="0.35">
      <c r="A68" s="1" t="s">
        <v>108</v>
      </c>
      <c r="B68" s="7" t="s">
        <v>109</v>
      </c>
      <c r="C68" s="9"/>
    </row>
    <row r="69" spans="1:3" x14ac:dyDescent="0.35">
      <c r="A69" s="1" t="s">
        <v>110</v>
      </c>
      <c r="B69" s="7" t="s">
        <v>111</v>
      </c>
      <c r="C69" s="9"/>
    </row>
    <row r="70" spans="1:3" x14ac:dyDescent="0.35">
      <c r="A70" s="1" t="s">
        <v>112</v>
      </c>
      <c r="B70" s="7" t="s">
        <v>221</v>
      </c>
      <c r="C70" s="9"/>
    </row>
    <row r="71" spans="1:3" x14ac:dyDescent="0.35">
      <c r="A71" s="1" t="s">
        <v>113</v>
      </c>
      <c r="B71" s="7" t="s">
        <v>114</v>
      </c>
      <c r="C71" s="9"/>
    </row>
    <row r="72" spans="1:3" x14ac:dyDescent="0.35">
      <c r="A72" s="1" t="s">
        <v>115</v>
      </c>
      <c r="B72" s="7" t="s">
        <v>116</v>
      </c>
      <c r="C72" s="9"/>
    </row>
    <row r="73" spans="1:3" x14ac:dyDescent="0.35">
      <c r="A73" s="1" t="s">
        <v>117</v>
      </c>
      <c r="B73" s="7" t="s">
        <v>118</v>
      </c>
      <c r="C73" s="9"/>
    </row>
    <row r="74" spans="1:3" x14ac:dyDescent="0.35">
      <c r="A74" s="1" t="s">
        <v>119</v>
      </c>
      <c r="B74" s="7" t="s">
        <v>120</v>
      </c>
      <c r="C74" s="9"/>
    </row>
    <row r="75" spans="1:3" x14ac:dyDescent="0.35">
      <c r="A75" s="1" t="s">
        <v>121</v>
      </c>
      <c r="B75" s="5" t="s">
        <v>222</v>
      </c>
      <c r="C75" s="9">
        <v>5000</v>
      </c>
    </row>
    <row r="76" spans="1:3" x14ac:dyDescent="0.35">
      <c r="A76" s="1" t="s">
        <v>122</v>
      </c>
      <c r="B76" s="6" t="s">
        <v>123</v>
      </c>
      <c r="C76" s="9"/>
    </row>
    <row r="77" spans="1:3" x14ac:dyDescent="0.35">
      <c r="A77" s="1" t="s">
        <v>124</v>
      </c>
      <c r="B77" s="6" t="s">
        <v>125</v>
      </c>
      <c r="C77" s="9"/>
    </row>
    <row r="78" spans="1:3" x14ac:dyDescent="0.35">
      <c r="A78" s="1" t="s">
        <v>126</v>
      </c>
      <c r="B78" s="6" t="s">
        <v>223</v>
      </c>
      <c r="C78" s="9"/>
    </row>
    <row r="79" spans="1:3" x14ac:dyDescent="0.35">
      <c r="A79" s="1" t="s">
        <v>127</v>
      </c>
      <c r="B79" s="6" t="s">
        <v>128</v>
      </c>
      <c r="C79" s="9"/>
    </row>
    <row r="80" spans="1:3" x14ac:dyDescent="0.35">
      <c r="A80" s="1" t="s">
        <v>129</v>
      </c>
      <c r="B80" s="5" t="s">
        <v>130</v>
      </c>
      <c r="C80" s="9">
        <v>15000</v>
      </c>
    </row>
    <row r="81" spans="1:3" x14ac:dyDescent="0.35">
      <c r="A81" s="1" t="s">
        <v>131</v>
      </c>
      <c r="B81" s="6" t="s">
        <v>132</v>
      </c>
      <c r="C81" s="9"/>
    </row>
    <row r="82" spans="1:3" x14ac:dyDescent="0.35">
      <c r="A82" s="1" t="s">
        <v>133</v>
      </c>
      <c r="B82" s="6" t="s">
        <v>134</v>
      </c>
      <c r="C82" s="9"/>
    </row>
    <row r="83" spans="1:3" x14ac:dyDescent="0.35">
      <c r="A83" s="1" t="s">
        <v>135</v>
      </c>
      <c r="B83" s="6" t="s">
        <v>136</v>
      </c>
      <c r="C83" s="9"/>
    </row>
    <row r="84" spans="1:3" x14ac:dyDescent="0.35">
      <c r="A84" s="1" t="s">
        <v>137</v>
      </c>
      <c r="B84" s="6" t="s">
        <v>252</v>
      </c>
      <c r="C84" s="9"/>
    </row>
    <row r="85" spans="1:3" x14ac:dyDescent="0.35">
      <c r="A85" s="1" t="s">
        <v>138</v>
      </c>
      <c r="B85" s="6" t="s">
        <v>253</v>
      </c>
      <c r="C85" s="9"/>
    </row>
    <row r="86" spans="1:3" x14ac:dyDescent="0.35">
      <c r="A86" s="1" t="s">
        <v>139</v>
      </c>
      <c r="B86" s="6" t="s">
        <v>140</v>
      </c>
      <c r="C86" s="9"/>
    </row>
    <row r="87" spans="1:3" x14ac:dyDescent="0.35">
      <c r="A87" s="1" t="s">
        <v>141</v>
      </c>
      <c r="B87" s="6" t="s">
        <v>254</v>
      </c>
      <c r="C87" s="9"/>
    </row>
    <row r="88" spans="1:3" x14ac:dyDescent="0.35">
      <c r="A88" s="1" t="s">
        <v>142</v>
      </c>
      <c r="B88" s="6" t="s">
        <v>143</v>
      </c>
      <c r="C88" s="9"/>
    </row>
    <row r="89" spans="1:3" x14ac:dyDescent="0.35">
      <c r="A89" s="1" t="s">
        <v>144</v>
      </c>
      <c r="B89" s="5" t="s">
        <v>145</v>
      </c>
      <c r="C89" s="9"/>
    </row>
    <row r="90" spans="1:3" x14ac:dyDescent="0.35">
      <c r="A90" s="1" t="s">
        <v>146</v>
      </c>
      <c r="B90" s="5" t="s">
        <v>147</v>
      </c>
      <c r="C90" s="9"/>
    </row>
    <row r="91" spans="1:3" x14ac:dyDescent="0.35">
      <c r="A91" s="1" t="s">
        <v>148</v>
      </c>
      <c r="B91" s="5" t="s">
        <v>54</v>
      </c>
      <c r="C91" s="9">
        <v>25000</v>
      </c>
    </row>
    <row r="92" spans="1:3" x14ac:dyDescent="0.35">
      <c r="A92" s="1" t="s">
        <v>149</v>
      </c>
      <c r="B92" s="5" t="s">
        <v>150</v>
      </c>
      <c r="C92" s="9"/>
    </row>
    <row r="93" spans="1:3" x14ac:dyDescent="0.35">
      <c r="A93" s="1" t="s">
        <v>151</v>
      </c>
      <c r="B93" s="5" t="s">
        <v>152</v>
      </c>
      <c r="C93" s="9"/>
    </row>
    <row r="94" spans="1:3" x14ac:dyDescent="0.35">
      <c r="A94" s="1" t="s">
        <v>153</v>
      </c>
      <c r="B94" s="5" t="s">
        <v>154</v>
      </c>
      <c r="C94" s="9"/>
    </row>
    <row r="95" spans="1:3" x14ac:dyDescent="0.35">
      <c r="A95" s="1" t="s">
        <v>155</v>
      </c>
      <c r="B95" s="6" t="s">
        <v>45</v>
      </c>
      <c r="C95" s="9"/>
    </row>
    <row r="96" spans="1:3" x14ac:dyDescent="0.35">
      <c r="A96" s="1" t="s">
        <v>156</v>
      </c>
      <c r="B96" s="6" t="s">
        <v>157</v>
      </c>
      <c r="C96" s="9">
        <v>130000</v>
      </c>
    </row>
    <row r="97" spans="1:3" x14ac:dyDescent="0.35">
      <c r="A97" s="1" t="s">
        <v>158</v>
      </c>
      <c r="B97" s="6" t="s">
        <v>159</v>
      </c>
      <c r="C97" s="9"/>
    </row>
    <row r="98" spans="1:3" x14ac:dyDescent="0.35">
      <c r="A98" s="1" t="s">
        <v>160</v>
      </c>
      <c r="B98" s="6" t="s">
        <v>161</v>
      </c>
      <c r="C98" s="9">
        <v>60000</v>
      </c>
    </row>
    <row r="99" spans="1:3" x14ac:dyDescent="0.35">
      <c r="A99" s="1" t="s">
        <v>162</v>
      </c>
      <c r="B99" s="5" t="s">
        <v>163</v>
      </c>
      <c r="C99" s="9"/>
    </row>
    <row r="100" spans="1:3" x14ac:dyDescent="0.35">
      <c r="A100" s="1" t="s">
        <v>164</v>
      </c>
      <c r="B100" s="6" t="s">
        <v>165</v>
      </c>
      <c r="C100" s="9">
        <v>90000</v>
      </c>
    </row>
    <row r="101" spans="1:3" x14ac:dyDescent="0.35">
      <c r="A101" s="1" t="s">
        <v>166</v>
      </c>
      <c r="B101" s="6" t="s">
        <v>255</v>
      </c>
      <c r="C101" s="9"/>
    </row>
    <row r="102" spans="1:3" x14ac:dyDescent="0.35">
      <c r="A102" s="1" t="s">
        <v>167</v>
      </c>
      <c r="B102" s="6" t="s">
        <v>168</v>
      </c>
      <c r="C102" s="9"/>
    </row>
    <row r="103" spans="1:3" x14ac:dyDescent="0.35">
      <c r="A103" s="1" t="s">
        <v>169</v>
      </c>
      <c r="B103" s="5" t="s">
        <v>170</v>
      </c>
      <c r="C103" s="9"/>
    </row>
    <row r="104" spans="1:3" x14ac:dyDescent="0.35">
      <c r="A104" s="1" t="s">
        <v>171</v>
      </c>
      <c r="B104" s="6" t="s">
        <v>172</v>
      </c>
      <c r="C104" s="9"/>
    </row>
    <row r="105" spans="1:3" x14ac:dyDescent="0.35">
      <c r="A105" s="1" t="s">
        <v>174</v>
      </c>
      <c r="B105" s="6" t="s">
        <v>173</v>
      </c>
      <c r="C105" s="9"/>
    </row>
    <row r="106" spans="1:3" x14ac:dyDescent="0.35">
      <c r="A106" s="1" t="s">
        <v>175</v>
      </c>
      <c r="B106" s="6" t="s">
        <v>176</v>
      </c>
      <c r="C106" s="9"/>
    </row>
    <row r="107" spans="1:3" x14ac:dyDescent="0.35">
      <c r="A107" s="1" t="s">
        <v>177</v>
      </c>
      <c r="B107" s="6" t="s">
        <v>178</v>
      </c>
      <c r="C107" s="9"/>
    </row>
    <row r="108" spans="1:3" x14ac:dyDescent="0.35">
      <c r="A108" s="1" t="s">
        <v>179</v>
      </c>
      <c r="B108" s="6" t="s">
        <v>180</v>
      </c>
      <c r="C108" s="9"/>
    </row>
    <row r="109" spans="1:3" x14ac:dyDescent="0.35">
      <c r="A109" s="1" t="s">
        <v>181</v>
      </c>
      <c r="B109" s="6" t="s">
        <v>91</v>
      </c>
      <c r="C109" s="9"/>
    </row>
    <row r="110" spans="1:3" x14ac:dyDescent="0.35">
      <c r="A110" s="1" t="s">
        <v>182</v>
      </c>
      <c r="B110" s="6" t="s">
        <v>183</v>
      </c>
      <c r="C110" s="9"/>
    </row>
    <row r="111" spans="1:3" x14ac:dyDescent="0.35">
      <c r="A111" s="1" t="s">
        <v>184</v>
      </c>
      <c r="B111" s="6" t="s">
        <v>185</v>
      </c>
      <c r="C111" s="9"/>
    </row>
    <row r="112" spans="1:3" x14ac:dyDescent="0.35">
      <c r="A112" s="1" t="s">
        <v>186</v>
      </c>
      <c r="B112" s="6" t="s">
        <v>187</v>
      </c>
      <c r="C112" s="9"/>
    </row>
    <row r="113" spans="1:3" x14ac:dyDescent="0.35">
      <c r="A113" s="1" t="s">
        <v>188</v>
      </c>
      <c r="B113" s="6" t="s">
        <v>189</v>
      </c>
      <c r="C113" s="9"/>
    </row>
    <row r="114" spans="1:3" x14ac:dyDescent="0.35">
      <c r="A114" s="1" t="s">
        <v>190</v>
      </c>
      <c r="B114" s="6" t="s">
        <v>191</v>
      </c>
      <c r="C114" s="9"/>
    </row>
    <row r="115" spans="1:3" x14ac:dyDescent="0.35">
      <c r="A115" s="1" t="s">
        <v>192</v>
      </c>
      <c r="B115" s="6" t="s">
        <v>193</v>
      </c>
      <c r="C115" s="9"/>
    </row>
    <row r="116" spans="1:3" x14ac:dyDescent="0.35">
      <c r="A116" s="1" t="s">
        <v>194</v>
      </c>
      <c r="B116" s="6" t="s">
        <v>195</v>
      </c>
      <c r="C116" s="9"/>
    </row>
    <row r="117" spans="1:3" x14ac:dyDescent="0.35">
      <c r="A117" s="1" t="s">
        <v>196</v>
      </c>
      <c r="B117" s="6" t="s">
        <v>197</v>
      </c>
      <c r="C117" s="9"/>
    </row>
    <row r="118" spans="1:3" x14ac:dyDescent="0.35">
      <c r="A118" s="1" t="s">
        <v>198</v>
      </c>
      <c r="B118" s="6" t="s">
        <v>224</v>
      </c>
      <c r="C118" s="9"/>
    </row>
    <row r="119" spans="1:3" x14ac:dyDescent="0.35">
      <c r="A119" s="1" t="s">
        <v>199</v>
      </c>
      <c r="B119" s="6" t="s">
        <v>43</v>
      </c>
      <c r="C119" s="9"/>
    </row>
    <row r="120" spans="1:3" x14ac:dyDescent="0.35">
      <c r="A120" s="1" t="s">
        <v>200</v>
      </c>
      <c r="B120" s="5" t="s">
        <v>324</v>
      </c>
      <c r="C120" s="9">
        <v>50000</v>
      </c>
    </row>
    <row r="121" spans="1:3" x14ac:dyDescent="0.35">
      <c r="A121" s="1" t="s">
        <v>202</v>
      </c>
      <c r="B121" s="5" t="s">
        <v>203</v>
      </c>
      <c r="C121" s="9"/>
    </row>
    <row r="122" spans="1:3" x14ac:dyDescent="0.35">
      <c r="A122" s="1" t="s">
        <v>204</v>
      </c>
      <c r="B122" s="5" t="s">
        <v>47</v>
      </c>
      <c r="C122" s="9"/>
    </row>
    <row r="123" spans="1:3" x14ac:dyDescent="0.35">
      <c r="A123" s="1" t="s">
        <v>205</v>
      </c>
      <c r="B123" s="5" t="s">
        <v>44</v>
      </c>
      <c r="C123" s="9">
        <v>50000</v>
      </c>
    </row>
    <row r="124" spans="1:3" x14ac:dyDescent="0.35">
      <c r="A124" s="1" t="s">
        <v>206</v>
      </c>
      <c r="B124" s="5" t="s">
        <v>207</v>
      </c>
      <c r="C124" s="9">
        <v>190000</v>
      </c>
    </row>
    <row r="125" spans="1:3" x14ac:dyDescent="0.35">
      <c r="A125" s="1" t="s">
        <v>208</v>
      </c>
      <c r="B125" s="6" t="s">
        <v>209</v>
      </c>
      <c r="C125" s="9"/>
    </row>
    <row r="126" spans="1:3" x14ac:dyDescent="0.35">
      <c r="A126" s="1" t="s">
        <v>210</v>
      </c>
      <c r="B126" s="6" t="s">
        <v>211</v>
      </c>
      <c r="C126" s="9"/>
    </row>
    <row r="127" spans="1:3" x14ac:dyDescent="0.35">
      <c r="A127" s="1" t="s">
        <v>212</v>
      </c>
      <c r="B127" s="6" t="s">
        <v>213</v>
      </c>
      <c r="C127" s="9"/>
    </row>
    <row r="128" spans="1:3" x14ac:dyDescent="0.35">
      <c r="A128" s="1" t="s">
        <v>214</v>
      </c>
      <c r="B128" s="6" t="s">
        <v>215</v>
      </c>
      <c r="C128" s="9"/>
    </row>
    <row r="129" spans="1:3" ht="15" thickBot="1" x14ac:dyDescent="0.4">
      <c r="A129" s="1" t="s">
        <v>216</v>
      </c>
      <c r="B129" s="6" t="s">
        <v>217</v>
      </c>
      <c r="C129" s="10"/>
    </row>
    <row r="130" spans="1:3" ht="15" thickBot="1" x14ac:dyDescent="0.4"/>
    <row r="131" spans="1:3" ht="15" thickBot="1" x14ac:dyDescent="0.4">
      <c r="A131" s="19" t="s">
        <v>230</v>
      </c>
      <c r="B131" s="20" t="s">
        <v>231</v>
      </c>
      <c r="C131" s="21">
        <f>SUM(C37:C130)</f>
        <v>620000</v>
      </c>
    </row>
    <row r="133" spans="1:3" ht="15" thickBot="1" x14ac:dyDescent="0.4"/>
    <row r="134" spans="1:3" ht="15" thickBot="1" x14ac:dyDescent="0.4">
      <c r="A134" s="22" t="s">
        <v>230</v>
      </c>
      <c r="B134" s="23" t="s">
        <v>232</v>
      </c>
      <c r="C134" s="24">
        <f>SUM(C33-C131)</f>
        <v>5000</v>
      </c>
    </row>
  </sheetData>
  <mergeCells count="1">
    <mergeCell ref="A1:B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72A2C-81BC-44E6-8B2F-86ACA31AC870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HOVEDLAGET</vt:lpstr>
      <vt:lpstr>FOTBALL</vt:lpstr>
      <vt:lpstr>HÅNDBALL</vt:lpstr>
      <vt:lpstr>FRIIDRETT</vt:lpstr>
      <vt:lpstr>SKI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Truls Sæter</dc:creator>
  <cp:lastModifiedBy>Mona Østgård</cp:lastModifiedBy>
  <cp:lastPrinted>2024-02-13T13:40:03Z</cp:lastPrinted>
  <dcterms:created xsi:type="dcterms:W3CDTF">2024-01-05T15:15:25Z</dcterms:created>
  <dcterms:modified xsi:type="dcterms:W3CDTF">2024-03-20T13:35:33Z</dcterms:modified>
</cp:coreProperties>
</file>